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0385" windowHeight="8520" firstSheet="12" activeTab="12"/>
  </bookViews>
  <sheets>
    <sheet name="1、部门收支总表" sheetId="1" r:id="rId1"/>
    <sheet name="2、部门收入总表" sheetId="2" r:id="rId2"/>
    <sheet name="3、部门支出总表" sheetId="3" r:id="rId3"/>
    <sheet name="4、部门支出总表(分类)" sheetId="4" r:id="rId4"/>
    <sheet name="5、支出分类(政府预算)" sheetId="5" r:id="rId5"/>
    <sheet name="6、基本-工资福利" sheetId="6" r:id="rId6"/>
    <sheet name="7、工资福利(政府预算)" sheetId="7" r:id="rId7"/>
    <sheet name="8、基本-商品服务" sheetId="8" r:id="rId8"/>
    <sheet name="9、商品服务(政府预算)" sheetId="9" r:id="rId9"/>
    <sheet name="10、基本-个人家庭" sheetId="10" r:id="rId10"/>
    <sheet name="11、个人家庭(政府预算)" sheetId="11" r:id="rId11"/>
    <sheet name="12、财政拨款收支总表" sheetId="12" r:id="rId12"/>
    <sheet name="13、一般预算支出表" sheetId="13" r:id="rId13"/>
    <sheet name="14、一般预算基本支出表" sheetId="14" r:id="rId14"/>
    <sheet name="15、一般-工资福利" sheetId="15" r:id="rId15"/>
    <sheet name="16、工资福利(政府预算)(2)" sheetId="16" r:id="rId16"/>
    <sheet name="17、一般-商品服务" sheetId="17" r:id="rId17"/>
    <sheet name="18、商品服务(政府预算)(2)" sheetId="18" r:id="rId18"/>
    <sheet name="19、一般-个人家庭" sheetId="19" r:id="rId19"/>
    <sheet name="20、个人家庭(政府预算)(2)" sheetId="20" r:id="rId20"/>
    <sheet name="21、政府性基金" sheetId="21" r:id="rId21"/>
    <sheet name="22、政府性基金(政府预算)" sheetId="22" r:id="rId22"/>
    <sheet name="23、专户" sheetId="23" r:id="rId23"/>
    <sheet name="24、专户(政府预算)" sheetId="24" r:id="rId24"/>
    <sheet name="25、经费拨款" sheetId="25" r:id="rId25"/>
    <sheet name="26、经费拨款(政府预算)" sheetId="26" r:id="rId26"/>
    <sheet name="27、专项" sheetId="27" r:id="rId27"/>
    <sheet name="28、三公" sheetId="28" r:id="rId28"/>
  </sheets>
  <definedNames>
    <definedName name="_xlnm.Print_Area" localSheetId="0">'1、部门收支总表'!$A$1:$H$31</definedName>
    <definedName name="_xlnm.Print_Area" localSheetId="11">'12、财政拨款收支总表'!$A$1:$F$28</definedName>
    <definedName name="_xlnm.Print_Titles" localSheetId="0">'1、部门收支总表'!$1:$5</definedName>
    <definedName name="_xlnm.Print_Titles" localSheetId="9">'10、基本-个人家庭'!$1:$5</definedName>
    <definedName name="_xlnm.Print_Titles" localSheetId="10">'11、个人家庭(政府预算)'!$1:$6</definedName>
    <definedName name="_xlnm.Print_Titles" localSheetId="12">'13、一般预算支出表'!$1:$6</definedName>
    <definedName name="_xlnm.Print_Titles" localSheetId="13">'14、一般预算基本支出表'!$1:$6</definedName>
    <definedName name="_xlnm.Print_Titles" localSheetId="14">'15、一般-工资福利'!$1:$5</definedName>
    <definedName name="_xlnm.Print_Titles" localSheetId="15">'16、工资福利(政府预算)(2)'!$1:$5</definedName>
    <definedName name="_xlnm.Print_Titles" localSheetId="16">'17、一般-商品服务'!$1:$5</definedName>
    <definedName name="_xlnm.Print_Titles" localSheetId="17">'18、商品服务(政府预算)(2)'!$1:$5</definedName>
    <definedName name="_xlnm.Print_Titles" localSheetId="18">'19、一般-个人家庭'!$1:$5</definedName>
    <definedName name="_xlnm.Print_Titles" localSheetId="1">'2、部门收入总表'!$1:$5</definedName>
    <definedName name="_xlnm.Print_Titles" localSheetId="19">'20、个人家庭(政府预算)(2)'!$1:$5</definedName>
    <definedName name="_xlnm.Print_Titles" localSheetId="20">'21、政府性基金'!$1:$6</definedName>
    <definedName name="_xlnm.Print_Titles" localSheetId="21">'22、政府性基金(政府预算)'!$1:$6</definedName>
    <definedName name="_xlnm.Print_Titles" localSheetId="22">'23、专户'!$1:$6</definedName>
    <definedName name="_xlnm.Print_Titles" localSheetId="23">'24、专户(政府预算)'!$1:$6</definedName>
    <definedName name="_xlnm.Print_Titles" localSheetId="24">'25、经费拨款'!$1:$6</definedName>
    <definedName name="_xlnm.Print_Titles" localSheetId="25">'26、经费拨款(政府预算)'!$1:$6</definedName>
    <definedName name="_xlnm.Print_Titles" localSheetId="26">'27、专项'!$1:$7</definedName>
    <definedName name="_xlnm.Print_Titles" localSheetId="27">'28、三公'!$1:$6</definedName>
    <definedName name="_xlnm.Print_Titles" localSheetId="2">'3、部门支出总表'!$1:$6</definedName>
    <definedName name="_xlnm.Print_Titles" localSheetId="3">'4、部门支出总表(分类)'!$1:$6</definedName>
    <definedName name="_xlnm.Print_Titles" localSheetId="4">'5、支出分类(政府预算)'!$1:$6</definedName>
    <definedName name="_xlnm.Print_Titles" localSheetId="5">'6、基本-工资福利'!$1:$5</definedName>
    <definedName name="_xlnm.Print_Titles" localSheetId="6">'7、工资福利(政府预算)'!$1:$6</definedName>
    <definedName name="_xlnm.Print_Titles" localSheetId="7">'8、基本-商品服务'!$1:$5</definedName>
    <definedName name="_xlnm.Print_Titles" localSheetId="8">'9、商品服务(政府预算)'!$1:$6</definedName>
  </definedNames>
  <calcPr fullCalcOnLoad="1"/>
</workbook>
</file>

<file path=xl/sharedStrings.xml><?xml version="1.0" encoding="utf-8"?>
<sst xmlns="http://schemas.openxmlformats.org/spreadsheetml/2006/main" count="1178" uniqueCount="297">
  <si>
    <t>附件2-1：</t>
  </si>
  <si>
    <t>部门收支总体情况表</t>
  </si>
  <si>
    <t>单位名称：</t>
  </si>
  <si>
    <t>单位:万元</t>
  </si>
  <si>
    <t>收                  入</t>
  </si>
  <si>
    <t>支                  出</t>
  </si>
  <si>
    <t>项         目</t>
  </si>
  <si>
    <t>本年预算</t>
  </si>
  <si>
    <t>项 目（按支出功能科目）</t>
  </si>
  <si>
    <t>项 目(按部门预算经济分类)</t>
  </si>
  <si>
    <t>项 目(按政府预算经济分类)</t>
  </si>
  <si>
    <t>一、一般公共预算拨款</t>
  </si>
  <si>
    <t>一、一般公共服务支出</t>
  </si>
  <si>
    <t>一、基本支出</t>
  </si>
  <si>
    <t>一、机关工资福利支出</t>
  </si>
  <si>
    <t xml:space="preserve">  （1）经费拨款</t>
  </si>
  <si>
    <t>二、公共安全支出</t>
  </si>
  <si>
    <t xml:space="preserve">      工资福利支出</t>
  </si>
  <si>
    <t>二、机关商品和服务支出</t>
  </si>
  <si>
    <t xml:space="preserve">  （2）纳入一般公共预算管理的非税收入拨款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</si>
  <si>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</si>
  <si>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</si>
  <si>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</si>
  <si>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</si>
  <si>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</si>
  <si>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</si>
  <si>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</si>
  <si>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</si>
  <si>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</si>
  <si>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</si>
  <si>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</si>
  <si>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</si>
  <si>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</si>
  <si>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</si>
  <si>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</si>
  <si>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</si>
  <si>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</si>
  <si>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</si>
  <si>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</si>
  <si>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</si>
  <si>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</si>
  <si>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</si>
  <si>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</si>
  <si>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</si>
  <si>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</si>
  <si>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</si>
  <si>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</si>
  <si>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</si>
  <si>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</si>
  <si>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</si>
  <si>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</si>
  <si>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</si>
  <si>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</si>
  <si>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</si>
  <si>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</si>
  <si>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十二、资源勘探信息等支出</t>
  </si>
  <si>
    <t xml:space="preserve">      对企业补助</t>
  </si>
  <si>
    <t>十二、其他支出</t>
  </si>
  <si>
    <t>二、政府性基金拨款</t>
  </si>
  <si>
    <t>十三、商业服务业等支出</t>
  </si>
  <si>
    <t xml:space="preserve">      对社会保障基金补助</t>
  </si>
  <si>
    <t>十三、事业单位经营服务支出</t>
  </si>
  <si>
    <t>十四、金融支出</t>
  </si>
  <si>
    <t xml:space="preserve">      其他支出</t>
  </si>
  <si>
    <t>三、纳入专户管理的非税收入拨款</t>
  </si>
  <si>
    <t>十五、国土海洋气象等支出</t>
  </si>
  <si>
    <t>三、事业单位经营支出</t>
  </si>
  <si>
    <t>十六、住房保障支出</t>
  </si>
  <si>
    <t>四、上级补助收入</t>
  </si>
  <si>
    <t>十七、粮油物资储备支出</t>
  </si>
  <si>
    <t>十八、其他支出</t>
  </si>
  <si>
    <t>五、事业单位经营收入</t>
  </si>
  <si>
    <t>十九、国有资本经营预算支出</t>
  </si>
  <si>
    <t>二十、债务还本支出</t>
  </si>
  <si>
    <t>六、其他收入</t>
  </si>
  <si>
    <t>二十一、债务付息支出</t>
  </si>
  <si>
    <t>二十二、债务发行费用支出</t>
  </si>
  <si>
    <t>本年收入合计</t>
  </si>
  <si>
    <t>本年支出合计</t>
  </si>
  <si>
    <t>注：本表公开内容为列区级支出的当年预算资金安排情况。</t>
  </si>
  <si>
    <t>附件2-2：</t>
  </si>
  <si>
    <t>部门收入总体情况表</t>
  </si>
  <si>
    <t>单位：万元</t>
  </si>
  <si>
    <t>单位名称</t>
  </si>
  <si>
    <t>总计</t>
  </si>
  <si>
    <t>一般公共预算拨款</t>
  </si>
  <si>
    <t>政府性基金拨款</t>
  </si>
  <si>
    <t>纳入专户管理的非税收入拨款</t>
  </si>
  <si>
    <t>上级补助收入</t>
  </si>
  <si>
    <t>事业单位经营收入</t>
  </si>
  <si>
    <t>其他收入</t>
  </si>
  <si>
    <t>小计</t>
  </si>
  <si>
    <t>经费拨款</t>
  </si>
  <si>
    <t>纳入一般公共预算管理的非税收入拨款</t>
  </si>
  <si>
    <t>一般公共预算补助</t>
  </si>
  <si>
    <t>政府性基金补助</t>
  </si>
  <si>
    <t>合计</t>
  </si>
  <si>
    <t>武陵区纪委监委</t>
  </si>
  <si>
    <t>附件2-3：</t>
  </si>
  <si>
    <t>部门支出总体情况表</t>
  </si>
  <si>
    <t>科目</t>
  </si>
  <si>
    <t>科目编码</t>
  </si>
  <si>
    <t>科目名称</t>
  </si>
  <si>
    <t>类</t>
  </si>
  <si>
    <t>款</t>
  </si>
  <si>
    <t>项</t>
  </si>
  <si>
    <t>221</t>
  </si>
  <si>
    <t>住房保障支出</t>
  </si>
  <si>
    <t xml:space="preserve">  221</t>
  </si>
  <si>
    <t>02</t>
  </si>
  <si>
    <t xml:space="preserve">  住房改革支出</t>
  </si>
  <si>
    <t xml:space="preserve">    221</t>
  </si>
  <si>
    <t xml:space="preserve">  02</t>
  </si>
  <si>
    <t>01</t>
  </si>
  <si>
    <t xml:space="preserve">    住房公积金</t>
  </si>
  <si>
    <t>208</t>
  </si>
  <si>
    <t>社会保障和就业支出</t>
  </si>
  <si>
    <t>05</t>
  </si>
  <si>
    <t>行政单位离退休</t>
  </si>
  <si>
    <t>归口管理的行政单位离退休</t>
  </si>
  <si>
    <t>210</t>
  </si>
  <si>
    <t>医疗卫生和计划生育支出</t>
  </si>
  <si>
    <t>11</t>
  </si>
  <si>
    <t>行政事业单位医疗</t>
  </si>
  <si>
    <t>行政单位医疗</t>
  </si>
  <si>
    <t>201</t>
  </si>
  <si>
    <t>一般公共服务支出</t>
  </si>
  <si>
    <t>纪检监察事务</t>
  </si>
  <si>
    <t>行政运行</t>
  </si>
  <si>
    <t>附件2-4：</t>
  </si>
  <si>
    <t>部门支出总表(按部门预算经济分类)</t>
  </si>
  <si>
    <t>功能科目</t>
  </si>
  <si>
    <t>总  计</t>
  </si>
  <si>
    <t>基本支出</t>
  </si>
  <si>
    <t>项目支出</t>
  </si>
  <si>
    <t>事业单位经营支出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</si>
  <si>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</si>
  <si>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</si>
  <si>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</si>
  <si>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</si>
  <si>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</si>
  <si>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</si>
  <si>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</si>
  <si>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</si>
  <si>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</si>
  <si>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</si>
  <si>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</si>
  <si>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</si>
  <si>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附件2-5：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</si>
  <si>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</si>
  <si>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</si>
  <si>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</si>
  <si>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</si>
  <si>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</si>
  <si>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</si>
  <si>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</si>
  <si>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</si>
  <si>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</si>
  <si>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附件2-6：</t>
  </si>
  <si>
    <t>区级基本支出预算明细表-工资福利支出(按部门预算经济分类)</t>
  </si>
  <si>
    <t>工资津补贴</t>
  </si>
  <si>
    <t>社会保障缴费</t>
  </si>
  <si>
    <t>住房公积金</t>
  </si>
  <si>
    <t>其他工资福利支出</t>
  </si>
  <si>
    <t>基本工资</t>
  </si>
  <si>
    <t>津贴补贴、绩效工资</t>
  </si>
  <si>
    <t>奖金</t>
  </si>
  <si>
    <t>机关事业单位基本养老保险缴费</t>
  </si>
  <si>
    <t>职业年金缴费</t>
  </si>
  <si>
    <t>职工基本医疗保险缴费</t>
  </si>
  <si>
    <t>公务员医疗补助缴费</t>
  </si>
  <si>
    <t>其他社会保障缴费</t>
  </si>
  <si>
    <t>伙食补助费</t>
  </si>
  <si>
    <t>医疗费</t>
  </si>
  <si>
    <t>住房改革支出</t>
  </si>
  <si>
    <t>附件2-7：</t>
  </si>
  <si>
    <t>区级基本支出预算明细表-工资福利支出(按政府预算经济分类)</t>
  </si>
  <si>
    <t>工资奖金津补贴</t>
  </si>
  <si>
    <t>其他对事业单位补助</t>
  </si>
  <si>
    <t>附件2-8：</t>
  </si>
  <si>
    <t>区级基本支出预算明细表-商品和服务支出(按部门预算经济分类)</t>
  </si>
  <si>
    <t>总 计</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</si>
  <si>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</si>
  <si>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</si>
  <si>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</si>
  <si>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</si>
  <si>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</si>
  <si>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</si>
  <si>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</si>
  <si>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</si>
  <si>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</si>
  <si>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</si>
  <si>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</si>
  <si>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</si>
  <si>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</si>
  <si>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</si>
  <si>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</si>
  <si>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</si>
  <si>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劳务费</t>
  </si>
  <si>
    <t>工会经费</t>
  </si>
  <si>
    <t>福利费</t>
  </si>
  <si>
    <t>公务用车运行维护费</t>
  </si>
  <si>
    <t>其他交通费用</t>
  </si>
  <si>
    <t>其他商品和服务支出</t>
  </si>
  <si>
    <t>一般公共服务</t>
  </si>
  <si>
    <t>附件2-9：</t>
  </si>
  <si>
    <t>区级基本支出预算明细表-商品和服务支出(按政府预算经济分类)</t>
  </si>
  <si>
    <t>办公经费</t>
  </si>
  <si>
    <t>委托业务费</t>
  </si>
  <si>
    <t>商品和服务支出</t>
  </si>
  <si>
    <t>纪委</t>
  </si>
  <si>
    <t>纪检监察</t>
  </si>
  <si>
    <t>……</t>
  </si>
  <si>
    <t>附件2-10：</t>
  </si>
  <si>
    <t>区级基本支出预算明细表-对个人和家庭的补助(按部门预算经济分类)</t>
  </si>
  <si>
    <t>离休费</t>
  </si>
  <si>
    <t>退休费</t>
  </si>
  <si>
    <t>抚恤金</t>
  </si>
  <si>
    <t>生活补助</t>
  </si>
  <si>
    <t>救济费</t>
  </si>
  <si>
    <t>医疗费补助</t>
  </si>
  <si>
    <t>助学金</t>
  </si>
  <si>
    <t>奖励金</t>
  </si>
  <si>
    <t>个人农业生产补贴</t>
  </si>
  <si>
    <t>其他对个人和家庭的补助</t>
  </si>
  <si>
    <t xml:space="preserve">  208</t>
  </si>
  <si>
    <t xml:space="preserve">  行政事业单位离退休</t>
  </si>
  <si>
    <t xml:space="preserve">    208</t>
  </si>
  <si>
    <t xml:space="preserve">  05</t>
  </si>
  <si>
    <t>04</t>
  </si>
  <si>
    <t xml:space="preserve">    归口管理的行政单位离退休</t>
  </si>
  <si>
    <t>附件2-11：</t>
  </si>
  <si>
    <t>区级基本支出预算明细表-对个人和家庭的补助(按政府预算经济分类)</t>
  </si>
  <si>
    <t>社会福利和救济</t>
  </si>
  <si>
    <t>离退休费</t>
  </si>
  <si>
    <t>附件2-12：</t>
  </si>
  <si>
    <t>财政拨款收支总体情况表</t>
  </si>
  <si>
    <t>一般公共预算</t>
  </si>
  <si>
    <t>政府性基金预算</t>
  </si>
  <si>
    <t>本 年 收 入 合 计</t>
  </si>
  <si>
    <t>本　年　支　出　合　计</t>
  </si>
  <si>
    <t>说明：本表公开内容为列区级支出的当年财政拨款安排情况。</t>
  </si>
  <si>
    <t>附件2-13：</t>
  </si>
  <si>
    <t>一般公共预算支出情况表</t>
  </si>
  <si>
    <t>说明：本表公开内容为列区级支出的当年一般公共预算拨款安排情况（含经费拨款和纳入预算管理的非税收入拨款）。</t>
  </si>
  <si>
    <t>附件2-14：</t>
  </si>
  <si>
    <t>一般公共预算基本支出情况表</t>
  </si>
  <si>
    <t>附件2-15：</t>
  </si>
  <si>
    <t>一般公共预算基本支出预算明细表-工资福利支出(按部门预算经济分类)</t>
  </si>
  <si>
    <t>附件2-16：</t>
  </si>
  <si>
    <t>一般公共预算基本支出预算明细表-工资福利支出(按政府预算经济分类)</t>
  </si>
  <si>
    <t>附件2-17：</t>
  </si>
  <si>
    <t>一般公共预算基本支出预算明细表-商品和服务支出(按部门预算经济分类)</t>
  </si>
  <si>
    <t>附件2-18：</t>
  </si>
  <si>
    <t>一般公共预算基本支出预算明细表-商品和服务支出(按政府预算经济分类)</t>
  </si>
  <si>
    <t>205</t>
  </si>
  <si>
    <t xml:space="preserve">  205</t>
  </si>
  <si>
    <t xml:space="preserve">    205</t>
  </si>
  <si>
    <t>附件2-19：</t>
  </si>
  <si>
    <t>一般公共预算基本支出预算明细表-对个人和家庭的补助(按部门预算经济分类)</t>
  </si>
  <si>
    <t>附件2-20：</t>
  </si>
  <si>
    <t>一般公共预算基本支出预算明细表-对个人和家庭的补助(按政府预算经济分类)</t>
  </si>
  <si>
    <t>附件2-21：</t>
  </si>
  <si>
    <t>政府性基金预算支出情况表(按部门预算经济分类)</t>
  </si>
  <si>
    <t>本单位无此支出内容</t>
  </si>
  <si>
    <t>说明：本表公开内容为列区级支出的当年政府性基金预算拨款安排情况。</t>
  </si>
  <si>
    <t>附件2-22：</t>
  </si>
  <si>
    <t>政府性基金预算支出情况表(按政府预算经济分类)</t>
  </si>
  <si>
    <t>附件2-23：</t>
  </si>
  <si>
    <t>纳入专户管理的非税收入拨款预算分类汇总表(按部门预算经济分类)</t>
  </si>
  <si>
    <t>本单位无此项收入安排的支出</t>
  </si>
  <si>
    <t>说明：本表公开内容为列区级支出的当年纳入专户管理的非税收入拨款安排情况。</t>
  </si>
  <si>
    <t>附件2-24：</t>
  </si>
  <si>
    <t>纳入专户管理的非税收入拨款预算分类汇总表(按政府预算经济分类)</t>
  </si>
  <si>
    <t>附件2-25：</t>
  </si>
  <si>
    <t>一般公共预算拨款--经费拨款预算表(按部门预算经济分类)</t>
  </si>
  <si>
    <t>说明：本表公开内容为列区级支出的当年一般公共预算拨款中经费拨款安排情况。</t>
  </si>
  <si>
    <t>附件2-26：</t>
  </si>
  <si>
    <t>一般公共预算拨款--经费拨款预算表(按政府预算经济分类)</t>
  </si>
  <si>
    <t>附件2-27：</t>
  </si>
  <si>
    <t>区级专项资金预算汇总表</t>
  </si>
  <si>
    <t>项目名称</t>
  </si>
  <si>
    <t>国有资本经营预算拨款</t>
  </si>
  <si>
    <t>说明：本表公开内容为列区级支出的当年预算资金安排情况。</t>
  </si>
  <si>
    <t>附件2-28：</t>
  </si>
  <si>
    <t>一般公共预算“三公”经费预算表</t>
  </si>
  <si>
    <t>三公经费预算数(一般公共预算拨款)</t>
  </si>
  <si>
    <t>较上年“三公”经费预算总额增减比例
（%）</t>
  </si>
  <si>
    <t>增减原因说明</t>
  </si>
  <si>
    <t>公务用车购置及运行费</t>
  </si>
  <si>
    <t>其中：</t>
  </si>
  <si>
    <t>因公出国(境)费用</t>
  </si>
  <si>
    <t>公务用车购置费</t>
  </si>
  <si>
    <t>公用车辆由去年的2台增加到4台</t>
  </si>
  <si>
    <t>纪委本级</t>
  </si>
  <si>
    <t>注：1、本表公开内容为当年一般公共预算拨款安排的“三公”经费支出（含基本支出和项目支出）；</t>
  </si>
  <si>
    <t xml:space="preserve">    2、一般公共预算拨款包括经费拨款和纳入一般公共预算管理的非税收入拨款。</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</si>
</sst>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0.00_ "/>
    <numFmt numFmtId="181" formatCode="* #,##0.00;* \-#,##0.00;* &quot;&quot;??;@"/>
    <numFmt numFmtId="182" formatCode="#,##0.0_ "/>
    <numFmt numFmtId="183" formatCode=";;"/>
    <numFmt numFmtId="184" formatCode="0000"/>
  </numFmts>
  <fonts count="47">
    <font>
      <sz val="9"/>
      <name val="宋体"/>
      <family val="0"/>
    </font>
    <font>
      <b/>
      <sz val="10"/>
      <name val="宋体"/>
      <family val="0"/>
    </font>
    <font>
      <b/>
      <sz val="9"/>
      <name val="宋体"/>
      <family val="0"/>
    </font>
    <font>
      <b/>
      <sz val="22"/>
      <name val="宋体"/>
      <family val="0"/>
    </font>
    <font>
      <b/>
      <sz val="18"/>
      <name val="宋体"/>
      <family val="0"/>
    </font>
    <font>
      <sz val="10"/>
      <name val="宋体"/>
      <family val="0"/>
    </font>
    <font>
      <b/>
      <sz val="10"/>
      <name val="Arial"/>
      <family val="2"/>
    </font>
    <font>
      <b/>
      <sz val="16"/>
      <name val="宋体"/>
      <family val="0"/>
    </font>
    <font>
      <sz val="11"/>
      <color indexed="9"/>
      <name val="宋体"/>
      <family val="0"/>
    </font>
    <font>
      <sz val="11"/>
      <color indexed="8"/>
      <name val="宋体"/>
      <family val="0"/>
    </font>
    <font>
      <b/>
      <sz val="11"/>
      <color indexed="8"/>
      <name val="宋体"/>
      <family val="0"/>
    </font>
    <font>
      <b/>
      <sz val="11"/>
      <color indexed="53"/>
      <name val="宋体"/>
      <family val="0"/>
    </font>
    <font>
      <b/>
      <sz val="11"/>
      <color indexed="54"/>
      <name val="宋体"/>
      <family val="0"/>
    </font>
    <font>
      <b/>
      <sz val="13"/>
      <color indexed="54"/>
      <name val="宋体"/>
      <family val="0"/>
    </font>
    <font>
      <sz val="11"/>
      <color indexed="16"/>
      <name val="宋体"/>
      <family val="0"/>
    </font>
    <font>
      <sz val="11"/>
      <color indexed="17"/>
      <name val="宋体"/>
      <family val="0"/>
    </font>
    <font>
      <b/>
      <sz val="15"/>
      <color indexed="54"/>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sz val="11"/>
      <color indexed="53"/>
      <name val="宋体"/>
      <family val="0"/>
    </font>
    <font>
      <u val="single"/>
      <sz val="11"/>
      <color indexed="12"/>
      <name val="宋体"/>
      <family val="0"/>
    </font>
    <font>
      <sz val="11"/>
      <color indexed="19"/>
      <name val="宋体"/>
      <family val="0"/>
    </font>
    <font>
      <u val="single"/>
      <sz val="11"/>
      <color indexed="20"/>
      <name val="宋体"/>
      <family val="0"/>
    </font>
    <font>
      <b/>
      <sz val="11"/>
      <color indexed="63"/>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
      <patternFill patternType="solid">
        <fgColor theme="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6"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6" fillId="0" borderId="0" applyFont="0" applyFill="0" applyBorder="0" applyAlignment="0" applyProtection="0"/>
    <xf numFmtId="178" fontId="6"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6"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6"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0" fillId="0" borderId="0">
      <alignment/>
      <protection/>
    </xf>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88">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vertical="center"/>
      <protection/>
    </xf>
    <xf numFmtId="0" fontId="2" fillId="0" borderId="0" xfId="0" applyNumberFormat="1" applyFont="1" applyFill="1" applyAlignment="1" applyProtection="1">
      <alignment/>
      <protection/>
    </xf>
    <xf numFmtId="0" fontId="3" fillId="0" borderId="0" xfId="0" applyNumberFormat="1" applyFont="1" applyFill="1" applyAlignment="1" applyProtection="1">
      <alignment horizontal="center"/>
      <protection/>
    </xf>
    <xf numFmtId="0" fontId="1" fillId="0" borderId="9" xfId="0" applyNumberFormat="1" applyFont="1" applyFill="1" applyBorder="1" applyAlignment="1" applyProtection="1">
      <alignment horizontal="left" vertical="center"/>
      <protection/>
    </xf>
    <xf numFmtId="0" fontId="1" fillId="34" borderId="9"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right" vertical="center"/>
      <protection/>
    </xf>
    <xf numFmtId="0" fontId="1"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49" fontId="1" fillId="33" borderId="10" xfId="0" applyNumberFormat="1" applyFont="1" applyFill="1" applyBorder="1" applyAlignment="1" applyProtection="1">
      <alignment horizontal="center" vertical="center" wrapText="1"/>
      <protection/>
    </xf>
    <xf numFmtId="180" fontId="1" fillId="35" borderId="10" xfId="0" applyNumberFormat="1" applyFont="1" applyFill="1" applyBorder="1" applyAlignment="1" applyProtection="1">
      <alignment horizontal="right" vertical="center" wrapText="1"/>
      <protection/>
    </xf>
    <xf numFmtId="180" fontId="0" fillId="33" borderId="10" xfId="0" applyNumberFormat="1" applyFill="1" applyBorder="1" applyAlignment="1">
      <alignment/>
    </xf>
    <xf numFmtId="49" fontId="1" fillId="33" borderId="10" xfId="0" applyNumberFormat="1" applyFont="1" applyFill="1" applyBorder="1" applyAlignment="1" applyProtection="1">
      <alignment horizontal="left" vertical="center" wrapText="1"/>
      <protection/>
    </xf>
    <xf numFmtId="180" fontId="1" fillId="33" borderId="10" xfId="0" applyNumberFormat="1" applyFont="1" applyFill="1" applyBorder="1" applyAlignment="1" applyProtection="1">
      <alignment horizontal="right" vertical="center" wrapText="1"/>
      <protection/>
    </xf>
    <xf numFmtId="180" fontId="0" fillId="0" borderId="10" xfId="0" applyNumberFormat="1" applyFill="1" applyBorder="1" applyAlignment="1">
      <alignment/>
    </xf>
    <xf numFmtId="180" fontId="0" fillId="0" borderId="10" xfId="0" applyNumberFormat="1" applyBorder="1" applyAlignment="1">
      <alignment/>
    </xf>
    <xf numFmtId="0" fontId="0" fillId="0" borderId="0" xfId="0" applyFill="1" applyAlignment="1">
      <alignment/>
    </xf>
    <xf numFmtId="0" fontId="0" fillId="33" borderId="10" xfId="0" applyFill="1" applyBorder="1" applyAlignment="1">
      <alignment/>
    </xf>
    <xf numFmtId="0" fontId="0" fillId="0" borderId="10" xfId="0" applyBorder="1" applyAlignment="1">
      <alignment/>
    </xf>
    <xf numFmtId="0" fontId="2" fillId="33" borderId="0" xfId="0" applyNumberFormat="1" applyFont="1" applyFill="1" applyAlignment="1" applyProtection="1">
      <alignment/>
      <protection/>
    </xf>
    <xf numFmtId="0" fontId="2" fillId="0" borderId="0" xfId="0" applyNumberFormat="1" applyFont="1" applyFill="1" applyAlignment="1" applyProtection="1">
      <alignment vertical="center"/>
      <protection/>
    </xf>
    <xf numFmtId="0" fontId="2" fillId="0" borderId="0" xfId="0" applyNumberFormat="1" applyFont="1" applyFill="1" applyAlignment="1" applyProtection="1">
      <alignment/>
      <protection/>
    </xf>
    <xf numFmtId="0" fontId="1" fillId="0" borderId="0" xfId="0" applyNumberFormat="1" applyFont="1" applyFill="1" applyAlignment="1" applyProtection="1">
      <alignment vertical="center" wrapText="1"/>
      <protection/>
    </xf>
    <xf numFmtId="181" fontId="1" fillId="0" borderId="0" xfId="0" applyNumberFormat="1" applyFont="1" applyFill="1" applyAlignment="1" applyProtection="1">
      <alignment vertical="center"/>
      <protection/>
    </xf>
    <xf numFmtId="182" fontId="1" fillId="0"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center"/>
      <protection/>
    </xf>
    <xf numFmtId="0" fontId="1" fillId="0" borderId="0" xfId="0" applyNumberFormat="1" applyFont="1" applyFill="1" applyBorder="1" applyAlignment="1" applyProtection="1">
      <alignment horizontal="left" vertical="center"/>
      <protection/>
    </xf>
    <xf numFmtId="0" fontId="1" fillId="33" borderId="9" xfId="0" applyNumberFormat="1" applyFont="1" applyFill="1" applyBorder="1" applyAlignment="1" applyProtection="1">
      <alignment horizontal="centerContinuous" vertical="center"/>
      <protection/>
    </xf>
    <xf numFmtId="0" fontId="2" fillId="33" borderId="10" xfId="0" applyNumberFormat="1" applyFont="1" applyFill="1" applyBorder="1" applyAlignment="1" applyProtection="1">
      <alignment horizontal="center" vertical="center"/>
      <protection/>
    </xf>
    <xf numFmtId="0" fontId="1" fillId="33" borderId="13" xfId="0" applyNumberFormat="1" applyFont="1" applyFill="1" applyBorder="1" applyAlignment="1" applyProtection="1">
      <alignment horizontal="center" vertical="center" wrapText="1"/>
      <protection/>
    </xf>
    <xf numFmtId="182" fontId="1" fillId="33" borderId="13" xfId="0" applyNumberFormat="1" applyFont="1" applyFill="1" applyBorder="1" applyAlignment="1" applyProtection="1">
      <alignment horizontal="center" vertical="center" wrapText="1"/>
      <protection/>
    </xf>
    <xf numFmtId="0" fontId="1" fillId="33" borderId="10" xfId="0" applyNumberFormat="1" applyFont="1" applyFill="1" applyBorder="1" applyAlignment="1" applyProtection="1">
      <alignment horizontal="center" vertical="center" wrapText="1"/>
      <protection/>
    </xf>
    <xf numFmtId="182" fontId="1" fillId="0" borderId="10" xfId="0" applyNumberFormat="1" applyFont="1" applyFill="1" applyBorder="1" applyAlignment="1" applyProtection="1">
      <alignment horizontal="center" vertical="center" wrapText="1"/>
      <protection/>
    </xf>
    <xf numFmtId="182" fontId="1" fillId="33" borderId="10" xfId="0" applyNumberFormat="1" applyFont="1" applyFill="1" applyBorder="1" applyAlignment="1" applyProtection="1">
      <alignment horizontal="center" vertical="center" wrapText="1"/>
      <protection/>
    </xf>
    <xf numFmtId="0" fontId="1" fillId="33" borderId="11" xfId="0" applyNumberFormat="1" applyFont="1" applyFill="1" applyBorder="1" applyAlignment="1" applyProtection="1">
      <alignment horizontal="center" vertical="center" wrapText="1"/>
      <protection/>
    </xf>
    <xf numFmtId="182" fontId="1" fillId="0" borderId="11" xfId="0" applyNumberFormat="1" applyFont="1" applyFill="1" applyBorder="1" applyAlignment="1" applyProtection="1">
      <alignment horizontal="center" vertical="center" wrapText="1"/>
      <protection/>
    </xf>
    <xf numFmtId="182" fontId="1" fillId="33" borderId="11" xfId="0" applyNumberFormat="1" applyFont="1" applyFill="1" applyBorder="1" applyAlignment="1" applyProtection="1">
      <alignment horizontal="center" vertical="center" wrapText="1"/>
      <protection/>
    </xf>
    <xf numFmtId="0" fontId="5" fillId="33" borderId="10" xfId="0" applyFont="1" applyFill="1" applyBorder="1" applyAlignment="1">
      <alignment horizontal="center" vertical="center"/>
    </xf>
    <xf numFmtId="180" fontId="1" fillId="35" borderId="10" xfId="0" applyNumberFormat="1" applyFont="1" applyFill="1" applyBorder="1" applyAlignment="1" applyProtection="1">
      <alignment horizontal="center" vertical="center" wrapText="1"/>
      <protection/>
    </xf>
    <xf numFmtId="180" fontId="1" fillId="0" borderId="10" xfId="0" applyNumberFormat="1" applyFont="1" applyFill="1" applyBorder="1" applyAlignment="1" applyProtection="1">
      <alignment horizontal="center" vertical="center"/>
      <protection/>
    </xf>
    <xf numFmtId="180" fontId="1" fillId="33" borderId="14"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protection/>
    </xf>
    <xf numFmtId="180" fontId="1" fillId="33" borderId="10" xfId="0" applyNumberFormat="1" applyFont="1" applyFill="1" applyBorder="1" applyAlignment="1" applyProtection="1">
      <alignment horizontal="center" vertical="center" wrapText="1"/>
      <protection/>
    </xf>
    <xf numFmtId="0" fontId="5" fillId="0" borderId="10" xfId="0" applyFont="1" applyBorder="1" applyAlignment="1">
      <alignment horizontal="center" vertical="center"/>
    </xf>
    <xf numFmtId="0" fontId="1" fillId="0" borderId="10" xfId="0" applyNumberFormat="1" applyFont="1" applyFill="1" applyBorder="1" applyAlignment="1" applyProtection="1">
      <alignment horizontal="center" vertical="center"/>
      <protection/>
    </xf>
    <xf numFmtId="0" fontId="2" fillId="0" borderId="0" xfId="0" applyNumberFormat="1" applyFont="1" applyFill="1" applyAlignment="1" applyProtection="1">
      <alignment vertical="center"/>
      <protection/>
    </xf>
    <xf numFmtId="0" fontId="1" fillId="33" borderId="0" xfId="0" applyNumberFormat="1" applyFont="1" applyFill="1" applyAlignment="1" applyProtection="1">
      <alignment horizontal="right" vertical="center"/>
      <protection/>
    </xf>
    <xf numFmtId="182" fontId="1" fillId="0" borderId="13" xfId="0" applyNumberFormat="1" applyFont="1" applyFill="1" applyBorder="1" applyAlignment="1" applyProtection="1">
      <alignment horizontal="center" vertical="center" wrapText="1"/>
      <protection/>
    </xf>
    <xf numFmtId="182" fontId="1" fillId="33" borderId="14" xfId="0" applyNumberFormat="1" applyFont="1" applyFill="1" applyBorder="1" applyAlignment="1" applyProtection="1">
      <alignment horizontal="center" vertical="center" wrapText="1"/>
      <protection/>
    </xf>
    <xf numFmtId="182" fontId="1" fillId="33" borderId="15" xfId="0" applyNumberFormat="1" applyFont="1" applyFill="1" applyBorder="1" applyAlignment="1" applyProtection="1">
      <alignment horizontal="center" vertical="center" wrapText="1"/>
      <protection/>
    </xf>
    <xf numFmtId="182" fontId="1" fillId="33" borderId="16" xfId="0" applyNumberFormat="1" applyFont="1" applyFill="1" applyBorder="1" applyAlignment="1" applyProtection="1">
      <alignment horizontal="center" vertical="center" wrapText="1"/>
      <protection/>
    </xf>
    <xf numFmtId="182" fontId="1" fillId="33" borderId="11" xfId="0" applyNumberFormat="1" applyFont="1" applyFill="1" applyBorder="1" applyAlignment="1" applyProtection="1">
      <alignment horizontal="center" vertical="center" wrapText="1"/>
      <protection/>
    </xf>
    <xf numFmtId="182" fontId="1" fillId="33" borderId="12" xfId="0" applyNumberFormat="1" applyFont="1" applyFill="1" applyBorder="1" applyAlignment="1" applyProtection="1">
      <alignment horizontal="center" vertical="center" wrapText="1"/>
      <protection/>
    </xf>
    <xf numFmtId="182" fontId="1" fillId="33" borderId="13" xfId="0" applyNumberFormat="1" applyFont="1" applyFill="1" applyBorder="1" applyAlignment="1" applyProtection="1">
      <alignment horizontal="center" vertical="center" wrapText="1"/>
      <protection/>
    </xf>
    <xf numFmtId="0" fontId="1" fillId="33"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Continuous" vertical="center"/>
      <protection/>
    </xf>
    <xf numFmtId="0" fontId="1" fillId="0" borderId="13" xfId="0" applyNumberFormat="1" applyFont="1" applyFill="1" applyBorder="1" applyAlignment="1" applyProtection="1">
      <alignment horizontal="center" vertical="center"/>
      <protection/>
    </xf>
    <xf numFmtId="0" fontId="1" fillId="33" borderId="17" xfId="0" applyNumberFormat="1" applyFont="1" applyFill="1" applyBorder="1" applyAlignment="1" applyProtection="1">
      <alignment horizontal="center" vertical="center" wrapText="1"/>
      <protection/>
    </xf>
    <xf numFmtId="181" fontId="1" fillId="33" borderId="17"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protection/>
    </xf>
    <xf numFmtId="0" fontId="1" fillId="33" borderId="14" xfId="0" applyNumberFormat="1" applyFont="1" applyFill="1" applyBorder="1" applyAlignment="1" applyProtection="1">
      <alignment horizontal="center" vertical="center" wrapText="1"/>
      <protection/>
    </xf>
    <xf numFmtId="181" fontId="1" fillId="33" borderId="14" xfId="0" applyNumberFormat="1" applyFont="1" applyFill="1" applyBorder="1" applyAlignment="1" applyProtection="1">
      <alignment horizontal="center" vertical="center" wrapText="1"/>
      <protection/>
    </xf>
    <xf numFmtId="183" fontId="1" fillId="33" borderId="10" xfId="0" applyNumberFormat="1" applyFont="1" applyFill="1" applyBorder="1" applyAlignment="1" applyProtection="1">
      <alignment horizontal="center" vertical="center" wrapText="1"/>
      <protection/>
    </xf>
    <xf numFmtId="180" fontId="1" fillId="35" borderId="14" xfId="0" applyNumberFormat="1" applyFont="1" applyFill="1" applyBorder="1" applyAlignment="1" applyProtection="1">
      <alignment horizontal="center" vertical="center" wrapText="1"/>
      <protection/>
    </xf>
    <xf numFmtId="183" fontId="1" fillId="33" borderId="10" xfId="0" applyNumberFormat="1" applyFont="1" applyFill="1" applyBorder="1" applyAlignment="1" applyProtection="1">
      <alignment horizontal="left" vertical="center" wrapText="1"/>
      <protection/>
    </xf>
    <xf numFmtId="0" fontId="1" fillId="0" borderId="9" xfId="0" applyNumberFormat="1" applyFont="1" applyFill="1" applyBorder="1" applyAlignment="1" applyProtection="1">
      <alignment vertical="center"/>
      <protection/>
    </xf>
    <xf numFmtId="0" fontId="1" fillId="34" borderId="9" xfId="0" applyNumberFormat="1" applyFont="1" applyFill="1" applyBorder="1" applyAlignment="1" applyProtection="1">
      <alignment vertical="center"/>
      <protection/>
    </xf>
    <xf numFmtId="0" fontId="1" fillId="33" borderId="18" xfId="0" applyNumberFormat="1" applyFont="1" applyFill="1" applyBorder="1" applyAlignment="1" applyProtection="1">
      <alignment horizontal="center" vertical="center" wrapText="1"/>
      <protection/>
    </xf>
    <xf numFmtId="0" fontId="1" fillId="33" borderId="16" xfId="0" applyNumberFormat="1" applyFont="1" applyFill="1" applyBorder="1" applyAlignment="1" applyProtection="1">
      <alignment horizontal="center" vertical="center" wrapText="1"/>
      <protection/>
    </xf>
    <xf numFmtId="49" fontId="1" fillId="33" borderId="14" xfId="0" applyNumberFormat="1" applyFont="1" applyFill="1" applyBorder="1" applyAlignment="1" applyProtection="1">
      <alignment horizontal="center" vertical="center" wrapText="1"/>
      <protection/>
    </xf>
    <xf numFmtId="183" fontId="1" fillId="33" borderId="14" xfId="0" applyNumberFormat="1" applyFont="1" applyFill="1" applyBorder="1" applyAlignment="1" applyProtection="1">
      <alignment horizontal="center" vertical="center" wrapText="1"/>
      <protection/>
    </xf>
    <xf numFmtId="180" fontId="1" fillId="33" borderId="14" xfId="0" applyNumberFormat="1" applyFont="1" applyFill="1" applyBorder="1" applyAlignment="1" applyProtection="1">
      <alignment horizontal="right" vertical="center" wrapText="1"/>
      <protection/>
    </xf>
    <xf numFmtId="180" fontId="1" fillId="35" borderId="14" xfId="0" applyNumberFormat="1" applyFont="1" applyFill="1" applyBorder="1" applyAlignment="1" applyProtection="1">
      <alignment horizontal="right" vertical="center" wrapText="1"/>
      <protection/>
    </xf>
    <xf numFmtId="183" fontId="1" fillId="33" borderId="14" xfId="0" applyNumberFormat="1" applyFont="1" applyFill="1" applyBorder="1" applyAlignment="1" applyProtection="1">
      <alignment horizontal="left" vertical="center" wrapText="1"/>
      <protection/>
    </xf>
    <xf numFmtId="0" fontId="1" fillId="33" borderId="9"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vertical="center"/>
      <protection/>
    </xf>
    <xf numFmtId="180" fontId="1" fillId="35" borderId="10" xfId="0" applyNumberFormat="1" applyFont="1" applyFill="1" applyBorder="1" applyAlignment="1" applyProtection="1">
      <alignment horizontal="center" vertical="center"/>
      <protection/>
    </xf>
    <xf numFmtId="0" fontId="1" fillId="33" borderId="9" xfId="0" applyNumberFormat="1" applyFont="1" applyFill="1" applyBorder="1" applyAlignment="1" applyProtection="1">
      <alignment vertical="center"/>
      <protection/>
    </xf>
    <xf numFmtId="0" fontId="1" fillId="0" borderId="11"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vertical="center"/>
      <protection/>
    </xf>
    <xf numFmtId="0" fontId="1" fillId="33" borderId="0" xfId="0" applyNumberFormat="1" applyFont="1" applyFill="1" applyAlignment="1" applyProtection="1">
      <alignment horizontal="right"/>
      <protection/>
    </xf>
    <xf numFmtId="0" fontId="1" fillId="33" borderId="9" xfId="0" applyNumberFormat="1" applyFont="1" applyFill="1" applyBorder="1" applyAlignment="1" applyProtection="1">
      <alignment horizontal="center" vertical="center" wrapText="1"/>
      <protection/>
    </xf>
    <xf numFmtId="0" fontId="1" fillId="33" borderId="15"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184"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 vertical="center"/>
      <protection/>
    </xf>
    <xf numFmtId="184" fontId="1" fillId="0" borderId="9" xfId="0" applyNumberFormat="1" applyFont="1" applyFill="1" applyBorder="1" applyAlignment="1" applyProtection="1">
      <alignment horizontal="left" vertical="center"/>
      <protection/>
    </xf>
    <xf numFmtId="184" fontId="1" fillId="34" borderId="9"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center" vertical="center"/>
      <protection/>
    </xf>
    <xf numFmtId="0" fontId="1" fillId="33" borderId="10" xfId="0" applyNumberFormat="1" applyFont="1" applyFill="1" applyBorder="1" applyAlignment="1" applyProtection="1">
      <alignment horizontal="center" vertical="center"/>
      <protection/>
    </xf>
    <xf numFmtId="183" fontId="1" fillId="33" borderId="13" xfId="0" applyNumberFormat="1" applyFont="1" applyFill="1" applyBorder="1" applyAlignment="1" applyProtection="1">
      <alignment horizontal="left" vertical="center" wrapText="1"/>
      <protection/>
    </xf>
    <xf numFmtId="183" fontId="6" fillId="33" borderId="10"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right" vertical="center" wrapText="1"/>
      <protection/>
    </xf>
    <xf numFmtId="0" fontId="1" fillId="0" borderId="9" xfId="0" applyNumberFormat="1" applyFont="1" applyFill="1" applyBorder="1" applyAlignment="1" applyProtection="1">
      <alignment horizontal="right" vertical="center"/>
      <protection/>
    </xf>
    <xf numFmtId="0" fontId="2" fillId="33" borderId="19" xfId="0" applyNumberFormat="1" applyFont="1" applyFill="1" applyBorder="1" applyAlignment="1" applyProtection="1">
      <alignment/>
      <protection/>
    </xf>
    <xf numFmtId="184" fontId="1" fillId="34" borderId="0" xfId="0" applyNumberFormat="1" applyFont="1" applyFill="1" applyAlignment="1" applyProtection="1">
      <alignment horizontal="left" vertical="center"/>
      <protection/>
    </xf>
    <xf numFmtId="0" fontId="1"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1" fillId="33" borderId="18" xfId="0" applyNumberFormat="1" applyFont="1" applyFill="1" applyBorder="1" applyAlignment="1" applyProtection="1">
      <alignment horizontal="center" vertical="center"/>
      <protection/>
    </xf>
    <xf numFmtId="0" fontId="1" fillId="33" borderId="11" xfId="0" applyNumberFormat="1" applyFont="1" applyFill="1" applyBorder="1" applyAlignment="1" applyProtection="1">
      <alignment horizontal="center" vertical="center" wrapText="1"/>
      <protection/>
    </xf>
    <xf numFmtId="0" fontId="1" fillId="0" borderId="20" xfId="0" applyNumberFormat="1" applyFont="1" applyFill="1" applyBorder="1" applyAlignment="1" applyProtection="1">
      <alignment horizontal="center" vertical="center"/>
      <protection/>
    </xf>
    <xf numFmtId="0" fontId="1" fillId="33" borderId="16" xfId="0" applyNumberFormat="1" applyFont="1" applyFill="1" applyBorder="1" applyAlignment="1" applyProtection="1">
      <alignment horizontal="center" vertical="center"/>
      <protection/>
    </xf>
    <xf numFmtId="0" fontId="1" fillId="33" borderId="13" xfId="0" applyNumberFormat="1" applyFont="1" applyFill="1" applyBorder="1" applyAlignment="1" applyProtection="1">
      <alignment horizontal="center" vertical="center" wrapText="1"/>
      <protection/>
    </xf>
    <xf numFmtId="183" fontId="1" fillId="33" borderId="13"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center" vertical="center" wrapText="1"/>
      <protection/>
    </xf>
    <xf numFmtId="181" fontId="1" fillId="0" borderId="0" xfId="0" applyNumberFormat="1" applyFont="1" applyFill="1" applyAlignment="1" applyProtection="1">
      <alignment horizontal="center" vertical="center"/>
      <protection/>
    </xf>
    <xf numFmtId="181" fontId="4" fillId="0" borderId="0" xfId="0" applyNumberFormat="1" applyFont="1" applyFill="1" applyAlignment="1" applyProtection="1">
      <alignment horizontal="centerContinuous" vertical="center"/>
      <protection/>
    </xf>
    <xf numFmtId="0" fontId="1" fillId="33" borderId="10" xfId="0" applyNumberFormat="1" applyFont="1" applyFill="1" applyBorder="1" applyAlignment="1" applyProtection="1">
      <alignment horizontal="centerContinuous" vertical="center"/>
      <protection/>
    </xf>
    <xf numFmtId="0" fontId="2" fillId="0" borderId="10" xfId="0" applyNumberFormat="1" applyFont="1" applyFill="1" applyBorder="1" applyAlignment="1" applyProtection="1">
      <alignment/>
      <protection/>
    </xf>
    <xf numFmtId="180" fontId="2" fillId="0" borderId="10" xfId="0" applyNumberFormat="1" applyFont="1" applyFill="1" applyBorder="1" applyAlignment="1" applyProtection="1">
      <alignment horizontal="center"/>
      <protection/>
    </xf>
    <xf numFmtId="181" fontId="1" fillId="33" borderId="10" xfId="0" applyNumberFormat="1" applyFont="1" applyFill="1" applyBorder="1" applyAlignment="1" applyProtection="1">
      <alignment horizontal="center" vertical="center"/>
      <protection/>
    </xf>
    <xf numFmtId="181" fontId="1" fillId="33" borderId="10"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right" vertical="center"/>
      <protection/>
    </xf>
    <xf numFmtId="181" fontId="1" fillId="0" borderId="0" xfId="0" applyNumberFormat="1" applyFont="1" applyFill="1" applyAlignment="1" applyProtection="1">
      <alignment horizontal="right"/>
      <protection/>
    </xf>
    <xf numFmtId="0" fontId="1" fillId="33" borderId="13" xfId="0" applyNumberFormat="1" applyFont="1" applyFill="1" applyBorder="1" applyAlignment="1" applyProtection="1">
      <alignment horizontal="centerContinuous" vertical="center"/>
      <protection/>
    </xf>
    <xf numFmtId="0" fontId="1" fillId="0" borderId="13" xfId="0" applyNumberFormat="1" applyFont="1" applyFill="1" applyBorder="1" applyAlignment="1" applyProtection="1">
      <alignment horizontal="centerContinuous" vertical="center"/>
      <protection/>
    </xf>
    <xf numFmtId="0" fontId="1" fillId="33" borderId="13"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wrapText="1"/>
      <protection/>
    </xf>
    <xf numFmtId="0" fontId="1" fillId="33" borderId="10" xfId="0" applyNumberFormat="1" applyFont="1" applyFill="1" applyBorder="1" applyAlignment="1" applyProtection="1">
      <alignment horizontal="centerContinuous" vertical="center" wrapText="1"/>
      <protection/>
    </xf>
    <xf numFmtId="0" fontId="1" fillId="33" borderId="16" xfId="0" applyNumberFormat="1" applyFont="1" applyFill="1" applyBorder="1" applyAlignment="1" applyProtection="1">
      <alignment horizontal="centerContinuous" vertical="center" wrapText="1"/>
      <protection/>
    </xf>
    <xf numFmtId="0" fontId="2" fillId="33" borderId="10" xfId="0" applyNumberFormat="1" applyFont="1" applyFill="1" applyBorder="1" applyAlignment="1" applyProtection="1">
      <alignment horizontal="center" vertical="center" wrapText="1"/>
      <protection/>
    </xf>
    <xf numFmtId="0" fontId="1" fillId="33" borderId="9" xfId="0" applyNumberFormat="1" applyFont="1" applyFill="1" applyBorder="1" applyAlignment="1" applyProtection="1">
      <alignment horizontal="right" vertical="center"/>
      <protection/>
    </xf>
    <xf numFmtId="181" fontId="1" fillId="33" borderId="13" xfId="0" applyNumberFormat="1" applyFont="1" applyFill="1" applyBorder="1" applyAlignment="1" applyProtection="1">
      <alignment horizontal="centerContinuous" vertical="center"/>
      <protection/>
    </xf>
    <xf numFmtId="4" fontId="1" fillId="35" borderId="10" xfId="0" applyNumberFormat="1" applyFont="1" applyFill="1" applyBorder="1" applyAlignment="1" applyProtection="1">
      <alignment horizontal="center" vertical="center" wrapText="1"/>
      <protection/>
    </xf>
    <xf numFmtId="4" fontId="1" fillId="33" borderId="10" xfId="0" applyNumberFormat="1" applyFont="1" applyFill="1" applyBorder="1" applyAlignment="1" applyProtection="1">
      <alignment horizontal="center" vertical="center" wrapText="1"/>
      <protection/>
    </xf>
    <xf numFmtId="4" fontId="1" fillId="35" borderId="14" xfId="0" applyNumberFormat="1" applyFont="1" applyFill="1" applyBorder="1" applyAlignment="1" applyProtection="1">
      <alignment horizontal="center" vertical="center" wrapText="1"/>
      <protection/>
    </xf>
    <xf numFmtId="4" fontId="2" fillId="33" borderId="10"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4" fontId="1" fillId="33" borderId="14"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vertical="center"/>
      <protection/>
    </xf>
    <xf numFmtId="0" fontId="2" fillId="33" borderId="10" xfId="0" applyNumberFormat="1" applyFont="1" applyFill="1" applyBorder="1" applyAlignment="1" applyProtection="1">
      <alignment horizontal="centerContinuous" vertical="center"/>
      <protection/>
    </xf>
    <xf numFmtId="0" fontId="1" fillId="33" borderId="14" xfId="0" applyNumberFormat="1" applyFont="1" applyFill="1" applyBorder="1" applyAlignment="1" applyProtection="1">
      <alignment vertical="center"/>
      <protection/>
    </xf>
    <xf numFmtId="4" fontId="1" fillId="35" borderId="11" xfId="0" applyNumberFormat="1" applyFont="1" applyFill="1" applyBorder="1" applyAlignment="1" applyProtection="1">
      <alignment horizontal="right" vertical="center" wrapText="1"/>
      <protection/>
    </xf>
    <xf numFmtId="0" fontId="1" fillId="33" borderId="15" xfId="0" applyNumberFormat="1" applyFont="1" applyFill="1" applyBorder="1" applyAlignment="1" applyProtection="1">
      <alignment vertical="center"/>
      <protection/>
    </xf>
    <xf numFmtId="4" fontId="1" fillId="33" borderId="19" xfId="0" applyNumberFormat="1" applyFont="1" applyFill="1" applyBorder="1" applyAlignment="1" applyProtection="1">
      <alignment horizontal="right" vertical="center" wrapText="1"/>
      <protection/>
    </xf>
    <xf numFmtId="4" fontId="1" fillId="33" borderId="11" xfId="0" applyNumberFormat="1" applyFont="1" applyFill="1" applyBorder="1" applyAlignment="1" applyProtection="1">
      <alignment horizontal="right" vertical="center" wrapText="1"/>
      <protection/>
    </xf>
    <xf numFmtId="4" fontId="1" fillId="33" borderId="10" xfId="0" applyNumberFormat="1" applyFont="1" applyFill="1" applyBorder="1" applyAlignment="1" applyProtection="1">
      <alignment horizontal="right" vertical="center" wrapText="1"/>
      <protection/>
    </xf>
    <xf numFmtId="0" fontId="1" fillId="33" borderId="10" xfId="0" applyNumberFormat="1" applyFont="1" applyFill="1" applyBorder="1" applyAlignment="1" applyProtection="1">
      <alignment vertical="center"/>
      <protection/>
    </xf>
    <xf numFmtId="0" fontId="0" fillId="33" borderId="10" xfId="0" applyFill="1" applyBorder="1" applyAlignment="1">
      <alignment/>
    </xf>
    <xf numFmtId="0" fontId="1" fillId="33" borderId="15" xfId="0" applyNumberFormat="1" applyFont="1" applyFill="1" applyBorder="1" applyAlignment="1" applyProtection="1">
      <alignment horizontal="left" vertical="center" wrapText="1"/>
      <protection/>
    </xf>
    <xf numFmtId="0" fontId="1" fillId="33" borderId="14" xfId="0" applyNumberFormat="1" applyFont="1" applyFill="1" applyBorder="1" applyAlignment="1" applyProtection="1">
      <alignment horizontal="left" vertical="center" wrapText="1"/>
      <protection/>
    </xf>
    <xf numFmtId="4" fontId="1" fillId="33" borderId="15" xfId="0" applyNumberFormat="1" applyFont="1" applyFill="1" applyBorder="1" applyAlignment="1" applyProtection="1">
      <alignment horizontal="right" vertical="center" wrapText="1"/>
      <protection/>
    </xf>
    <xf numFmtId="4" fontId="1" fillId="33" borderId="0" xfId="0" applyNumberFormat="1" applyFont="1" applyFill="1" applyAlignment="1" applyProtection="1">
      <alignment horizontal="right" vertical="center" wrapText="1"/>
      <protection/>
    </xf>
    <xf numFmtId="4" fontId="1" fillId="33" borderId="12" xfId="0" applyNumberFormat="1" applyFont="1" applyFill="1" applyBorder="1" applyAlignment="1" applyProtection="1">
      <alignment horizontal="right" vertical="center" wrapText="1"/>
      <protection/>
    </xf>
    <xf numFmtId="0" fontId="1" fillId="33" borderId="14" xfId="0" applyNumberFormat="1" applyFont="1" applyFill="1" applyBorder="1" applyAlignment="1" applyProtection="1">
      <alignment horizontal="center" vertical="center"/>
      <protection/>
    </xf>
    <xf numFmtId="4" fontId="1" fillId="35" borderId="10" xfId="0" applyNumberFormat="1" applyFont="1" applyFill="1" applyBorder="1" applyAlignment="1" applyProtection="1">
      <alignment horizontal="right" vertical="center" wrapText="1"/>
      <protection/>
    </xf>
    <xf numFmtId="0" fontId="1" fillId="33" borderId="15"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horizontal="right"/>
      <protection/>
    </xf>
    <xf numFmtId="180" fontId="2" fillId="0" borderId="10" xfId="0" applyNumberFormat="1" applyFont="1" applyFill="1" applyBorder="1" applyAlignment="1" applyProtection="1">
      <alignment horizontal="center" vertical="center"/>
      <protection/>
    </xf>
    <xf numFmtId="0" fontId="1" fillId="0" borderId="0" xfId="0" applyNumberFormat="1" applyFont="1" applyFill="1" applyAlignment="1" applyProtection="1">
      <alignment vertical="center"/>
      <protection/>
    </xf>
    <xf numFmtId="49" fontId="1" fillId="33" borderId="10" xfId="0" applyNumberFormat="1" applyFont="1" applyFill="1" applyBorder="1" applyAlignment="1" applyProtection="1">
      <alignment horizontal="justify" vertical="center" wrapText="1"/>
      <protection/>
    </xf>
    <xf numFmtId="183" fontId="1" fillId="33" borderId="10" xfId="0" applyNumberFormat="1" applyFont="1" applyFill="1" applyBorder="1" applyAlignment="1" applyProtection="1">
      <alignment horizontal="justify" vertical="center" wrapText="1"/>
      <protection/>
    </xf>
    <xf numFmtId="183" fontId="6" fillId="33" borderId="10" xfId="0" applyNumberFormat="1" applyFont="1" applyFill="1" applyBorder="1" applyAlignment="1" applyProtection="1">
      <alignment horizontal="justify" vertical="center" wrapText="1"/>
      <protection/>
    </xf>
    <xf numFmtId="0" fontId="1" fillId="0" borderId="10" xfId="0" applyNumberFormat="1" applyFont="1" applyFill="1" applyBorder="1" applyAlignment="1" applyProtection="1">
      <alignment horizontal="justify" vertical="center"/>
      <protection/>
    </xf>
    <xf numFmtId="181" fontId="1" fillId="33" borderId="13" xfId="0" applyNumberFormat="1" applyFont="1" applyFill="1" applyBorder="1" applyAlignment="1" applyProtection="1">
      <alignment horizontal="center" vertical="center" wrapText="1"/>
      <protection/>
    </xf>
    <xf numFmtId="0" fontId="5" fillId="0" borderId="0" xfId="0" applyFont="1" applyAlignment="1">
      <alignment/>
    </xf>
    <xf numFmtId="180" fontId="1" fillId="0" borderId="14" xfId="0" applyNumberFormat="1" applyFont="1" applyFill="1" applyBorder="1" applyAlignment="1" applyProtection="1">
      <alignment horizontal="center" vertical="center" wrapText="1"/>
      <protection/>
    </xf>
    <xf numFmtId="180" fontId="1" fillId="0" borderId="10"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protection/>
    </xf>
    <xf numFmtId="0" fontId="1" fillId="33" borderId="10" xfId="0" applyNumberFormat="1" applyFont="1" applyFill="1" applyBorder="1" applyAlignment="1" applyProtection="1">
      <alignment horizontal="center" vertical="center" wrapText="1"/>
      <protection/>
    </xf>
    <xf numFmtId="182" fontId="1" fillId="33" borderId="10" xfId="0" applyNumberFormat="1" applyFont="1" applyFill="1" applyBorder="1" applyAlignment="1" applyProtection="1">
      <alignment horizontal="center" vertical="center" wrapText="1"/>
      <protection/>
    </xf>
    <xf numFmtId="49" fontId="1" fillId="33" borderId="0" xfId="0" applyNumberFormat="1" applyFont="1" applyFill="1" applyBorder="1" applyAlignment="1" applyProtection="1">
      <alignment horizontal="center" vertical="center" wrapText="1"/>
      <protection/>
    </xf>
    <xf numFmtId="183" fontId="1" fillId="33" borderId="0" xfId="0" applyNumberFormat="1" applyFont="1" applyFill="1" applyBorder="1" applyAlignment="1" applyProtection="1">
      <alignment horizontal="left" vertical="center" wrapText="1"/>
      <protection/>
    </xf>
    <xf numFmtId="4" fontId="1" fillId="33" borderId="0" xfId="0" applyNumberFormat="1" applyFont="1" applyFill="1" applyBorder="1" applyAlignment="1" applyProtection="1">
      <alignment horizontal="right" vertical="center" wrapText="1"/>
      <protection/>
    </xf>
    <xf numFmtId="49" fontId="1" fillId="33" borderId="0" xfId="0" applyNumberFormat="1" applyFont="1" applyFill="1" applyBorder="1" applyAlignment="1" applyProtection="1">
      <alignment horizontal="right" vertical="center" wrapText="1"/>
      <protection/>
    </xf>
    <xf numFmtId="0" fontId="1" fillId="0" borderId="0" xfId="0" applyNumberFormat="1" applyFont="1" applyFill="1" applyAlignment="1" applyProtection="1">
      <alignment/>
      <protection/>
    </xf>
    <xf numFmtId="0" fontId="2" fillId="0" borderId="0" xfId="0" applyNumberFormat="1" applyFont="1" applyFill="1" applyBorder="1" applyAlignment="1" applyProtection="1">
      <alignment/>
      <protection/>
    </xf>
    <xf numFmtId="0" fontId="1" fillId="0" borderId="0" xfId="0" applyNumberFormat="1" applyFont="1" applyFill="1" applyAlignment="1" applyProtection="1">
      <alignment horizontal="left" vertical="center"/>
      <protection/>
    </xf>
    <xf numFmtId="182" fontId="1" fillId="0" borderId="0" xfId="0" applyNumberFormat="1" applyFont="1" applyFill="1" applyAlignment="1" applyProtection="1">
      <alignment/>
      <protection/>
    </xf>
    <xf numFmtId="0" fontId="0" fillId="0" borderId="0" xfId="0" applyAlignment="1">
      <alignment vertical="center"/>
    </xf>
    <xf numFmtId="0" fontId="7" fillId="0" borderId="0" xfId="0" applyNumberFormat="1" applyFont="1" applyFill="1" applyAlignment="1" applyProtection="1">
      <alignment horizontal="centerContinuous" vertical="center"/>
      <protection/>
    </xf>
    <xf numFmtId="0" fontId="2" fillId="0" borderId="0" xfId="0" applyNumberFormat="1" applyFont="1" applyFill="1" applyAlignment="1" applyProtection="1">
      <alignment horizontal="centerContinuous" vertical="center"/>
      <protection/>
    </xf>
    <xf numFmtId="0" fontId="2" fillId="0" borderId="10" xfId="0" applyNumberFormat="1" applyFont="1" applyFill="1" applyBorder="1" applyAlignment="1" applyProtection="1">
      <alignment horizontal="centerContinuous" vertical="center"/>
      <protection/>
    </xf>
    <xf numFmtId="4" fontId="1" fillId="0" borderId="11" xfId="0" applyNumberFormat="1" applyFont="1" applyFill="1" applyBorder="1" applyAlignment="1" applyProtection="1">
      <alignment horizontal="right" vertical="center" wrapText="1"/>
      <protection/>
    </xf>
    <xf numFmtId="4" fontId="1" fillId="33" borderId="10" xfId="0" applyNumberFormat="1" applyFont="1" applyFill="1" applyBorder="1" applyAlignment="1" applyProtection="1">
      <alignment horizontal="right" vertical="center"/>
      <protection/>
    </xf>
    <xf numFmtId="0" fontId="1" fillId="33" borderId="16" xfId="0" applyNumberFormat="1" applyFont="1" applyFill="1" applyBorder="1" applyAlignment="1" applyProtection="1">
      <alignment vertical="center"/>
      <protection/>
    </xf>
    <xf numFmtId="0" fontId="1" fillId="33" borderId="16" xfId="0" applyNumberFormat="1" applyFont="1" applyFill="1" applyBorder="1" applyAlignment="1" applyProtection="1">
      <alignment horizontal="left" vertical="center" wrapText="1"/>
      <protection/>
    </xf>
    <xf numFmtId="4" fontId="1" fillId="33" borderId="12" xfId="0" applyNumberFormat="1" applyFont="1" applyFill="1" applyBorder="1" applyAlignment="1" applyProtection="1">
      <alignment/>
      <protection/>
    </xf>
    <xf numFmtId="4" fontId="1" fillId="33" borderId="10" xfId="0" applyNumberFormat="1" applyFont="1" applyFill="1" applyBorder="1" applyAlignment="1" applyProtection="1">
      <alignment/>
      <protection/>
    </xf>
    <xf numFmtId="4" fontId="1" fillId="33" borderId="13" xfId="0" applyNumberFormat="1" applyFont="1" applyFill="1" applyBorder="1" applyAlignment="1" applyProtection="1">
      <alignment/>
      <protection/>
    </xf>
    <xf numFmtId="4" fontId="1" fillId="33" borderId="10" xfId="0" applyNumberFormat="1" applyFont="1" applyFill="1" applyBorder="1" applyAlignment="1" applyProtection="1">
      <alignment/>
      <protection/>
    </xf>
    <xf numFmtId="0" fontId="1" fillId="33" borderId="10" xfId="0" applyNumberFormat="1" applyFont="1" applyFill="1" applyBorder="1" applyAlignment="1" applyProtection="1">
      <alignment horizontal="left" vertical="center" wrapText="1"/>
      <protection/>
    </xf>
    <xf numFmtId="4" fontId="1" fillId="33" borderId="11" xfId="0" applyNumberFormat="1" applyFont="1" applyFill="1" applyBorder="1" applyAlignment="1" applyProtection="1">
      <alignment/>
      <protection/>
    </xf>
    <xf numFmtId="4" fontId="1" fillId="33" borderId="13" xfId="0" applyNumberFormat="1" applyFont="1" applyFill="1" applyBorder="1" applyAlignment="1" applyProtection="1">
      <alignment horizontal="righ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6"/>
  <sheetViews>
    <sheetView showGridLines="0" showZeros="0" workbookViewId="0" topLeftCell="A1">
      <selection activeCell="H30" sqref="H30"/>
    </sheetView>
  </sheetViews>
  <sheetFormatPr defaultColWidth="9.16015625" defaultRowHeight="12.75" customHeight="1"/>
  <cols>
    <col min="1" max="1" width="49.5" style="0" customWidth="1"/>
    <col min="2" max="2" width="15.83203125" style="0" customWidth="1"/>
    <col min="3" max="3" width="34.33203125" style="0" customWidth="1"/>
    <col min="4" max="4" width="15.83203125" style="0" customWidth="1"/>
    <col min="5" max="5" width="45" style="0" customWidth="1"/>
    <col min="6" max="6" width="15.83203125" style="0" customWidth="1"/>
    <col min="7" max="7" width="34.33203125" style="0" customWidth="1"/>
    <col min="8" max="8" width="15.83203125" style="0" customWidth="1"/>
  </cols>
  <sheetData>
    <row r="1" spans="1:256" ht="21" customHeight="1">
      <c r="A1" s="2" t="s">
        <v>0</v>
      </c>
      <c r="B1" s="2"/>
      <c r="C1" s="2"/>
      <c r="D1" s="2"/>
      <c r="E1" s="2"/>
      <c r="G1" s="24"/>
      <c r="H1" s="7"/>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row>
    <row r="2" spans="1:256" ht="21" customHeight="1">
      <c r="A2" s="174" t="s">
        <v>1</v>
      </c>
      <c r="B2" s="174"/>
      <c r="C2" s="174"/>
      <c r="D2" s="174"/>
      <c r="E2" s="174"/>
      <c r="F2" s="174"/>
      <c r="G2" s="175"/>
      <c r="H2" s="175"/>
      <c r="I2" s="175"/>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c r="IU2" s="24"/>
      <c r="IV2" s="24"/>
    </row>
    <row r="3" spans="1:256" ht="21" customHeight="1">
      <c r="A3" s="68" t="s">
        <v>2</v>
      </c>
      <c r="B3" s="69"/>
      <c r="C3" s="69"/>
      <c r="D3" s="2"/>
      <c r="E3" s="2"/>
      <c r="G3" s="24"/>
      <c r="H3" s="7" t="s">
        <v>3</v>
      </c>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c r="IV3" s="24"/>
    </row>
    <row r="4" spans="1:8" s="22" customFormat="1" ht="19.5" customHeight="1">
      <c r="A4" s="118" t="s">
        <v>4</v>
      </c>
      <c r="B4" s="118"/>
      <c r="C4" s="118" t="s">
        <v>5</v>
      </c>
      <c r="D4" s="111"/>
      <c r="E4" s="111"/>
      <c r="F4" s="111"/>
      <c r="G4" s="176"/>
      <c r="H4" s="134"/>
    </row>
    <row r="5" spans="1:8" s="22" customFormat="1" ht="19.5" customHeight="1">
      <c r="A5" s="34" t="s">
        <v>6</v>
      </c>
      <c r="B5" s="37" t="s">
        <v>7</v>
      </c>
      <c r="C5" s="93" t="s">
        <v>8</v>
      </c>
      <c r="D5" s="37" t="s">
        <v>7</v>
      </c>
      <c r="E5" s="93" t="s">
        <v>9</v>
      </c>
      <c r="F5" s="37" t="s">
        <v>7</v>
      </c>
      <c r="G5" s="62" t="s">
        <v>10</v>
      </c>
      <c r="H5" s="37" t="s">
        <v>7</v>
      </c>
    </row>
    <row r="6" spans="1:256" s="1" customFormat="1" ht="19.5" customHeight="1">
      <c r="A6" s="135" t="s">
        <v>11</v>
      </c>
      <c r="B6" s="136">
        <f>B7+B8</f>
        <v>739.75</v>
      </c>
      <c r="C6" s="137" t="s">
        <v>12</v>
      </c>
      <c r="D6" s="139">
        <v>595.16</v>
      </c>
      <c r="E6" s="137" t="s">
        <v>13</v>
      </c>
      <c r="F6" s="136">
        <f>F7+F8+F9</f>
        <v>546.78</v>
      </c>
      <c r="G6" s="135" t="s">
        <v>14</v>
      </c>
      <c r="H6" s="139">
        <v>351.46</v>
      </c>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row>
    <row r="7" spans="1:256" s="1" customFormat="1" ht="19.5" customHeight="1">
      <c r="A7" s="135" t="s">
        <v>15</v>
      </c>
      <c r="B7" s="177">
        <v>589.75</v>
      </c>
      <c r="C7" s="137" t="s">
        <v>16</v>
      </c>
      <c r="D7" s="139"/>
      <c r="E7" s="137" t="s">
        <v>17</v>
      </c>
      <c r="F7" s="139">
        <v>351.46</v>
      </c>
      <c r="G7" s="135" t="s">
        <v>18</v>
      </c>
      <c r="H7" s="139">
        <v>288.8</v>
      </c>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row>
    <row r="8" spans="1:256" s="1" customFormat="1" ht="19.5" customHeight="1">
      <c r="A8" s="135" t="s">
        <v>19</v>
      </c>
      <c r="B8" s="136">
        <f>SUM(B9:B16)</f>
        <v>150</v>
      </c>
      <c r="C8" s="137" t="s">
        <v>20</v>
      </c>
      <c r="D8" s="139"/>
      <c r="E8" s="137" t="s">
        <v>21</v>
      </c>
      <c r="F8" s="139">
        <v>145.83</v>
      </c>
      <c r="G8" s="135" t="s">
        <v>22</v>
      </c>
      <c r="H8" s="139">
        <v>50</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c r="IV8" s="22"/>
    </row>
    <row r="9" spans="1:256" s="1" customFormat="1" ht="19.5" customHeight="1">
      <c r="A9" s="135" t="s">
        <v>23</v>
      </c>
      <c r="B9" s="139"/>
      <c r="C9" s="137" t="s">
        <v>24</v>
      </c>
      <c r="D9" s="139"/>
      <c r="E9" s="137" t="s">
        <v>25</v>
      </c>
      <c r="F9" s="139">
        <v>49.49</v>
      </c>
      <c r="G9" s="135" t="s">
        <v>26</v>
      </c>
      <c r="H9" s="139"/>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row>
    <row r="10" spans="1:256" s="1" customFormat="1" ht="19.5" customHeight="1">
      <c r="A10" s="135" t="s">
        <v>27</v>
      </c>
      <c r="B10" s="139"/>
      <c r="C10" s="137" t="s">
        <v>28</v>
      </c>
      <c r="D10" s="139"/>
      <c r="E10" s="141" t="s">
        <v>29</v>
      </c>
      <c r="F10" s="149">
        <f>SUM(F11:F19)</f>
        <v>192.97</v>
      </c>
      <c r="G10" s="135" t="s">
        <v>30</v>
      </c>
      <c r="H10" s="139"/>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row>
    <row r="11" spans="1:256" s="1" customFormat="1" ht="19.5" customHeight="1">
      <c r="A11" s="135" t="s">
        <v>31</v>
      </c>
      <c r="B11" s="139"/>
      <c r="C11" s="137" t="s">
        <v>32</v>
      </c>
      <c r="D11" s="139">
        <v>43.98</v>
      </c>
      <c r="E11" s="141" t="s">
        <v>33</v>
      </c>
      <c r="F11" s="140">
        <v>142.97</v>
      </c>
      <c r="G11" s="135" t="s">
        <v>34</v>
      </c>
      <c r="H11" s="139"/>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row>
    <row r="12" spans="1:256" s="1" customFormat="1" ht="19.5" customHeight="1">
      <c r="A12" s="141" t="s">
        <v>35</v>
      </c>
      <c r="B12" s="140"/>
      <c r="C12" s="137" t="s">
        <v>36</v>
      </c>
      <c r="D12" s="139">
        <v>43.94</v>
      </c>
      <c r="E12" s="141" t="s">
        <v>37</v>
      </c>
      <c r="F12" s="139"/>
      <c r="G12" s="135" t="s">
        <v>38</v>
      </c>
      <c r="H12" s="139"/>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c r="IU12" s="22"/>
      <c r="IV12" s="22"/>
    </row>
    <row r="13" spans="1:256" s="1" customFormat="1" ht="19.5" customHeight="1">
      <c r="A13" s="141" t="s">
        <v>39</v>
      </c>
      <c r="B13" s="140"/>
      <c r="C13" s="137" t="s">
        <v>40</v>
      </c>
      <c r="D13" s="139"/>
      <c r="E13" s="135" t="s">
        <v>41</v>
      </c>
      <c r="F13" s="139"/>
      <c r="G13" s="135" t="s">
        <v>42</v>
      </c>
      <c r="H13" s="139"/>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row>
    <row r="14" spans="1:256" s="1" customFormat="1" ht="19.5" customHeight="1">
      <c r="A14" s="141" t="s">
        <v>43</v>
      </c>
      <c r="B14" s="178">
        <v>0</v>
      </c>
      <c r="C14" s="137" t="s">
        <v>44</v>
      </c>
      <c r="D14" s="139"/>
      <c r="E14" s="135" t="s">
        <v>45</v>
      </c>
      <c r="F14" s="139">
        <v>45</v>
      </c>
      <c r="G14" s="135" t="s">
        <v>46</v>
      </c>
      <c r="H14" s="139">
        <v>49.49</v>
      </c>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row>
    <row r="15" spans="1:256" s="1" customFormat="1" ht="19.5" customHeight="1">
      <c r="A15" s="141" t="s">
        <v>47</v>
      </c>
      <c r="B15" s="178">
        <v>150</v>
      </c>
      <c r="C15" s="137" t="s">
        <v>48</v>
      </c>
      <c r="D15" s="139"/>
      <c r="E15" s="135" t="s">
        <v>49</v>
      </c>
      <c r="F15" s="139">
        <v>5</v>
      </c>
      <c r="G15" s="135" t="s">
        <v>50</v>
      </c>
      <c r="H15" s="139"/>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c r="IT15" s="22"/>
      <c r="IU15" s="22"/>
      <c r="IV15" s="22"/>
    </row>
    <row r="16" spans="1:256" s="1" customFormat="1" ht="19.5" customHeight="1">
      <c r="A16" s="141" t="s">
        <v>51</v>
      </c>
      <c r="B16" s="140">
        <v>0</v>
      </c>
      <c r="C16" s="179" t="s">
        <v>52</v>
      </c>
      <c r="D16" s="140"/>
      <c r="E16" s="135" t="s">
        <v>53</v>
      </c>
      <c r="F16" s="139"/>
      <c r="G16" s="135" t="s">
        <v>54</v>
      </c>
      <c r="H16" s="139"/>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row>
    <row r="17" spans="1:256" s="1" customFormat="1" ht="19.5" customHeight="1">
      <c r="A17" s="141"/>
      <c r="B17" s="140">
        <v>0</v>
      </c>
      <c r="C17" s="180" t="s">
        <v>55</v>
      </c>
      <c r="D17" s="140"/>
      <c r="E17" s="135" t="s">
        <v>56</v>
      </c>
      <c r="F17" s="139"/>
      <c r="G17" s="135" t="s">
        <v>57</v>
      </c>
      <c r="H17" s="139"/>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c r="IT17" s="22"/>
      <c r="IU17" s="22"/>
      <c r="IV17" s="22"/>
    </row>
    <row r="18" spans="1:256" s="1" customFormat="1" ht="19.5" customHeight="1">
      <c r="A18" s="141" t="s">
        <v>58</v>
      </c>
      <c r="B18" s="140"/>
      <c r="C18" s="180" t="s">
        <v>59</v>
      </c>
      <c r="D18" s="140"/>
      <c r="E18" s="135" t="s">
        <v>60</v>
      </c>
      <c r="F18" s="139"/>
      <c r="G18" s="135" t="s">
        <v>61</v>
      </c>
      <c r="H18" s="140"/>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row>
    <row r="19" spans="1:256" s="1" customFormat="1" ht="19.5" customHeight="1">
      <c r="A19" s="141"/>
      <c r="B19" s="140">
        <v>0</v>
      </c>
      <c r="C19" s="180" t="s">
        <v>62</v>
      </c>
      <c r="D19" s="140"/>
      <c r="E19" s="135" t="s">
        <v>63</v>
      </c>
      <c r="F19" s="139"/>
      <c r="G19" s="135"/>
      <c r="H19" s="181"/>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c r="IV19" s="22"/>
    </row>
    <row r="20" spans="1:256" s="1" customFormat="1" ht="19.5" customHeight="1">
      <c r="A20" s="141" t="s">
        <v>64</v>
      </c>
      <c r="B20" s="140">
        <v>0</v>
      </c>
      <c r="C20" s="180" t="s">
        <v>65</v>
      </c>
      <c r="D20" s="140"/>
      <c r="E20" s="135" t="s">
        <v>66</v>
      </c>
      <c r="F20" s="140"/>
      <c r="G20" s="135"/>
      <c r="H20" s="18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c r="IS20" s="22"/>
      <c r="IT20" s="22"/>
      <c r="IU20" s="22"/>
      <c r="IV20" s="22"/>
    </row>
    <row r="21" spans="1:256" s="1" customFormat="1" ht="19.5" customHeight="1">
      <c r="A21" s="141"/>
      <c r="B21" s="140">
        <v>0</v>
      </c>
      <c r="C21" s="180" t="s">
        <v>67</v>
      </c>
      <c r="D21" s="140">
        <v>56.67</v>
      </c>
      <c r="E21" s="137"/>
      <c r="F21" s="147"/>
      <c r="G21" s="141"/>
      <c r="H21" s="183"/>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row>
    <row r="22" spans="1:256" s="1" customFormat="1" ht="19.5" customHeight="1">
      <c r="A22" s="141" t="s">
        <v>68</v>
      </c>
      <c r="B22" s="140">
        <v>0</v>
      </c>
      <c r="C22" s="180" t="s">
        <v>69</v>
      </c>
      <c r="D22" s="140"/>
      <c r="E22" s="137"/>
      <c r="F22" s="139"/>
      <c r="G22" s="141"/>
      <c r="H22" s="184"/>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row>
    <row r="23" spans="1:256" s="1" customFormat="1" ht="19.5" customHeight="1">
      <c r="A23" s="141"/>
      <c r="B23" s="140">
        <v>0</v>
      </c>
      <c r="C23" s="185" t="s">
        <v>70</v>
      </c>
      <c r="D23" s="139"/>
      <c r="E23" s="137"/>
      <c r="F23" s="139"/>
      <c r="G23" s="141"/>
      <c r="H23" s="184"/>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row>
    <row r="24" spans="1:256" s="1" customFormat="1" ht="19.5" customHeight="1">
      <c r="A24" s="141" t="s">
        <v>71</v>
      </c>
      <c r="B24" s="140">
        <v>0</v>
      </c>
      <c r="C24" s="144" t="s">
        <v>72</v>
      </c>
      <c r="D24" s="139"/>
      <c r="E24" s="179"/>
      <c r="F24" s="139"/>
      <c r="G24" s="141"/>
      <c r="H24" s="184"/>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row>
    <row r="25" spans="1:256" s="1" customFormat="1" ht="19.5" customHeight="1">
      <c r="A25" s="141"/>
      <c r="B25" s="140"/>
      <c r="C25" s="144" t="s">
        <v>73</v>
      </c>
      <c r="D25" s="139"/>
      <c r="E25" s="137"/>
      <c r="F25" s="139"/>
      <c r="G25" s="141"/>
      <c r="H25" s="184"/>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row>
    <row r="26" spans="1:256" s="1" customFormat="1" ht="19.5" customHeight="1">
      <c r="A26" s="141" t="s">
        <v>74</v>
      </c>
      <c r="B26" s="140"/>
      <c r="C26" s="144" t="s">
        <v>75</v>
      </c>
      <c r="D26" s="139"/>
      <c r="E26" s="137"/>
      <c r="F26" s="140"/>
      <c r="G26" s="141"/>
      <c r="H26" s="184"/>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row>
    <row r="27" spans="1:256" s="1" customFormat="1" ht="19.5" customHeight="1">
      <c r="A27" s="141"/>
      <c r="B27" s="140"/>
      <c r="C27" s="144" t="s">
        <v>76</v>
      </c>
      <c r="D27" s="140"/>
      <c r="E27" s="179"/>
      <c r="F27" s="147"/>
      <c r="G27" s="141"/>
      <c r="H27" s="186"/>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row>
    <row r="28" spans="1:256" s="1" customFormat="1" ht="19.5" customHeight="1">
      <c r="A28" s="141"/>
      <c r="B28" s="140"/>
      <c r="C28" s="93"/>
      <c r="D28" s="187"/>
      <c r="E28" s="150"/>
      <c r="F28" s="140"/>
      <c r="G28" s="148"/>
      <c r="H28" s="140"/>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row>
    <row r="29" spans="1:256" s="1" customFormat="1" ht="19.5" customHeight="1">
      <c r="A29" s="141"/>
      <c r="B29" s="187"/>
      <c r="C29" s="179"/>
      <c r="D29" s="187"/>
      <c r="E29" s="141"/>
      <c r="F29" s="187"/>
      <c r="G29" s="141"/>
      <c r="H29" s="183"/>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row>
    <row r="30" spans="1:256" s="1" customFormat="1" ht="19.5" customHeight="1">
      <c r="A30" s="148" t="s">
        <v>77</v>
      </c>
      <c r="B30" s="149">
        <f>B6+B18+B20+B22+B24+B26</f>
        <v>739.75</v>
      </c>
      <c r="C30" s="150" t="s">
        <v>78</v>
      </c>
      <c r="D30" s="149">
        <f>SUM((D6:D27))</f>
        <v>739.7499999999999</v>
      </c>
      <c r="E30" s="150" t="s">
        <v>78</v>
      </c>
      <c r="F30" s="149">
        <f>F6+F10+F20</f>
        <v>739.75</v>
      </c>
      <c r="G30" s="148" t="s">
        <v>78</v>
      </c>
      <c r="H30" s="149">
        <f>SUM(H6:H18)</f>
        <v>739.75</v>
      </c>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row>
    <row r="31" spans="1:256" s="173" customFormat="1" ht="19.5" customHeight="1">
      <c r="A31" s="2" t="s">
        <v>79</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row>
    <row r="32" spans="1:256" ht="24"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24"/>
      <c r="IQ32" s="24"/>
      <c r="IR32" s="24"/>
      <c r="IS32" s="24"/>
      <c r="IT32" s="24"/>
      <c r="IU32" s="24"/>
      <c r="IV32" s="24"/>
    </row>
    <row r="33" spans="1:256" ht="24"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c r="IR33" s="24"/>
      <c r="IS33" s="24"/>
      <c r="IT33" s="24"/>
      <c r="IU33" s="24"/>
      <c r="IV33" s="24"/>
    </row>
    <row r="34" spans="1:256" ht="24" customHeigh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24"/>
      <c r="IQ34" s="24"/>
      <c r="IR34" s="24"/>
      <c r="IS34" s="24"/>
      <c r="IT34" s="24"/>
      <c r="IU34" s="24"/>
      <c r="IV34" s="24"/>
    </row>
    <row r="35" spans="1:256" ht="24" customHeigh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c r="IP35" s="24"/>
      <c r="IQ35" s="24"/>
      <c r="IR35" s="24"/>
      <c r="IS35" s="24"/>
      <c r="IT35" s="24"/>
      <c r="IU35" s="24"/>
      <c r="IV35" s="24"/>
    </row>
    <row r="36" spans="1:256" ht="24"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c r="IV36" s="24"/>
    </row>
  </sheetData>
  <sheetProtection/>
  <mergeCells count="1">
    <mergeCell ref="A3:C3"/>
  </mergeCells>
  <printOptions horizontalCentered="1"/>
  <pageMargins left="0.2" right="0.2" top="0.79" bottom="0.59" header="0" footer="0"/>
  <pageSetup fitToHeight="0" fitToWidth="1" horizontalDpi="600" verticalDpi="600" orientation="landscape" paperSize="9" scale="78"/>
</worksheet>
</file>

<file path=xl/worksheets/sheet10.xml><?xml version="1.0" encoding="utf-8"?>
<worksheet xmlns="http://schemas.openxmlformats.org/spreadsheetml/2006/main" xmlns:r="http://schemas.openxmlformats.org/officeDocument/2006/relationships">
  <sheetPr>
    <pageSetUpPr fitToPage="1"/>
  </sheetPr>
  <dimension ref="A1:R23"/>
  <sheetViews>
    <sheetView showGridLines="0" showZeros="0" workbookViewId="0" topLeftCell="A1">
      <selection activeCell="E6" sqref="E6:O6"/>
    </sheetView>
  </sheetViews>
  <sheetFormatPr defaultColWidth="9.16015625" defaultRowHeight="12.75" customHeight="1"/>
  <cols>
    <col min="1" max="1" width="10.83203125" style="0" customWidth="1"/>
    <col min="2" max="3" width="7.33203125" style="0" customWidth="1"/>
    <col min="4" max="4" width="29.33203125" style="0" customWidth="1"/>
    <col min="5" max="5" width="12.66015625" style="0" customWidth="1"/>
    <col min="6" max="15" width="11" style="0" customWidth="1"/>
    <col min="16" max="255" width="9.16015625" style="0" customWidth="1"/>
  </cols>
  <sheetData>
    <row r="1" spans="1:15" ht="22.5" customHeight="1">
      <c r="A1" s="2" t="s">
        <v>213</v>
      </c>
      <c r="B1" s="87"/>
      <c r="C1" s="87"/>
      <c r="D1" s="88"/>
      <c r="E1" s="88"/>
      <c r="F1" s="88"/>
      <c r="G1" s="88"/>
      <c r="H1" s="88"/>
      <c r="I1" s="88"/>
      <c r="J1" s="88"/>
      <c r="K1" s="88"/>
      <c r="L1" s="108"/>
      <c r="M1" s="108"/>
      <c r="N1" s="108"/>
      <c r="O1" s="96"/>
    </row>
    <row r="2" spans="1:15" ht="22.5" customHeight="1">
      <c r="A2" s="58" t="s">
        <v>214</v>
      </c>
      <c r="B2" s="58"/>
      <c r="C2" s="58"/>
      <c r="D2" s="58"/>
      <c r="E2" s="58"/>
      <c r="F2" s="58"/>
      <c r="G2" s="58"/>
      <c r="H2" s="58"/>
      <c r="I2" s="58"/>
      <c r="J2" s="58"/>
      <c r="K2" s="58"/>
      <c r="L2" s="58"/>
      <c r="M2" s="58"/>
      <c r="N2" s="58"/>
      <c r="O2" s="58"/>
    </row>
    <row r="3" spans="1:15" ht="22.5" customHeight="1">
      <c r="A3" s="90" t="s">
        <v>2</v>
      </c>
      <c r="B3" s="91"/>
      <c r="C3" s="91"/>
      <c r="D3" s="99"/>
      <c r="E3" s="91"/>
      <c r="F3" s="91"/>
      <c r="G3" s="92"/>
      <c r="H3" s="92"/>
      <c r="I3" s="92"/>
      <c r="J3" s="92"/>
      <c r="K3" s="92"/>
      <c r="L3" s="109"/>
      <c r="M3" s="109"/>
      <c r="N3" s="109"/>
      <c r="O3" s="151" t="s">
        <v>82</v>
      </c>
    </row>
    <row r="4" spans="1:15" ht="22.5" customHeight="1">
      <c r="A4" s="59" t="s">
        <v>131</v>
      </c>
      <c r="B4" s="59"/>
      <c r="C4" s="100"/>
      <c r="D4" s="101" t="s">
        <v>102</v>
      </c>
      <c r="E4" s="102" t="s">
        <v>84</v>
      </c>
      <c r="F4" s="32" t="s">
        <v>215</v>
      </c>
      <c r="G4" s="34" t="s">
        <v>216</v>
      </c>
      <c r="H4" s="103" t="s">
        <v>217</v>
      </c>
      <c r="I4" s="34" t="s">
        <v>218</v>
      </c>
      <c r="J4" s="34" t="s">
        <v>219</v>
      </c>
      <c r="K4" s="34" t="s">
        <v>220</v>
      </c>
      <c r="L4" s="34" t="s">
        <v>221</v>
      </c>
      <c r="M4" s="34" t="s">
        <v>222</v>
      </c>
      <c r="N4" s="34" t="s">
        <v>223</v>
      </c>
      <c r="O4" s="8" t="s">
        <v>224</v>
      </c>
    </row>
    <row r="5" spans="1:15" ht="38.25" customHeight="1">
      <c r="A5" s="81" t="s">
        <v>103</v>
      </c>
      <c r="B5" s="81" t="s">
        <v>104</v>
      </c>
      <c r="C5" s="104" t="s">
        <v>105</v>
      </c>
      <c r="D5" s="101"/>
      <c r="E5" s="105"/>
      <c r="F5" s="34"/>
      <c r="G5" s="34"/>
      <c r="H5" s="106"/>
      <c r="I5" s="34"/>
      <c r="J5" s="34"/>
      <c r="K5" s="34"/>
      <c r="L5" s="34"/>
      <c r="M5" s="34"/>
      <c r="N5" s="34"/>
      <c r="O5" s="8"/>
    </row>
    <row r="6" spans="1:15" s="1" customFormat="1" ht="27" customHeight="1">
      <c r="A6" s="12"/>
      <c r="B6" s="12"/>
      <c r="C6" s="12"/>
      <c r="D6" s="107" t="s">
        <v>96</v>
      </c>
      <c r="E6" s="127">
        <f>SUM(F6:O6)</f>
        <v>49.489999999999995</v>
      </c>
      <c r="F6" s="128"/>
      <c r="G6" s="128">
        <v>43.98</v>
      </c>
      <c r="H6" s="128"/>
      <c r="I6" s="128">
        <v>2.51</v>
      </c>
      <c r="J6" s="128"/>
      <c r="K6" s="128"/>
      <c r="L6" s="128"/>
      <c r="M6" s="128"/>
      <c r="N6" s="128"/>
      <c r="O6" s="128">
        <v>3</v>
      </c>
    </row>
    <row r="7" spans="1:15" ht="27" customHeight="1">
      <c r="A7" s="12" t="s">
        <v>115</v>
      </c>
      <c r="B7" s="12"/>
      <c r="C7" s="12"/>
      <c r="D7" s="94" t="s">
        <v>116</v>
      </c>
      <c r="E7" s="127">
        <f>SUM(F7:O7)</f>
        <v>49.489999999999995</v>
      </c>
      <c r="F7" s="128"/>
      <c r="G7" s="128">
        <v>43.98</v>
      </c>
      <c r="H7" s="128"/>
      <c r="I7" s="128">
        <v>2.51</v>
      </c>
      <c r="J7" s="128"/>
      <c r="K7" s="128"/>
      <c r="L7" s="128"/>
      <c r="M7" s="128"/>
      <c r="N7" s="128"/>
      <c r="O7" s="128">
        <v>3</v>
      </c>
    </row>
    <row r="8" spans="1:15" ht="27" customHeight="1">
      <c r="A8" s="12" t="s">
        <v>225</v>
      </c>
      <c r="B8" s="12" t="s">
        <v>117</v>
      </c>
      <c r="C8" s="12"/>
      <c r="D8" s="94" t="s">
        <v>226</v>
      </c>
      <c r="E8" s="127">
        <f>SUM(F8:O8)</f>
        <v>49.489999999999995</v>
      </c>
      <c r="F8" s="128"/>
      <c r="G8" s="128">
        <v>43.98</v>
      </c>
      <c r="H8" s="128"/>
      <c r="I8" s="128">
        <v>2.51</v>
      </c>
      <c r="J8" s="128"/>
      <c r="K8" s="128"/>
      <c r="L8" s="128"/>
      <c r="M8" s="128"/>
      <c r="N8" s="128"/>
      <c r="O8" s="128">
        <v>3</v>
      </c>
    </row>
    <row r="9" spans="1:18" ht="27" customHeight="1">
      <c r="A9" s="12" t="s">
        <v>227</v>
      </c>
      <c r="B9" s="12" t="s">
        <v>228</v>
      </c>
      <c r="C9" s="12" t="s">
        <v>229</v>
      </c>
      <c r="D9" s="94" t="s">
        <v>230</v>
      </c>
      <c r="E9" s="127">
        <f aca="true" t="shared" si="0" ref="E8:E15">SUM(F9:O9)</f>
        <v>49.489999999999995</v>
      </c>
      <c r="F9" s="128"/>
      <c r="G9" s="128">
        <v>43.98</v>
      </c>
      <c r="H9" s="128"/>
      <c r="I9" s="128">
        <v>2.51</v>
      </c>
      <c r="J9" s="128"/>
      <c r="K9" s="128"/>
      <c r="L9" s="128"/>
      <c r="M9" s="128"/>
      <c r="N9" s="128"/>
      <c r="O9" s="128">
        <v>3</v>
      </c>
      <c r="Q9" s="19"/>
      <c r="R9" s="19"/>
    </row>
    <row r="10" spans="1:18" ht="27" customHeight="1">
      <c r="A10" s="12"/>
      <c r="B10" s="12"/>
      <c r="C10" s="12"/>
      <c r="D10" s="95" t="s">
        <v>212</v>
      </c>
      <c r="E10" s="127">
        <f t="shared" si="0"/>
        <v>0</v>
      </c>
      <c r="F10" s="128"/>
      <c r="G10" s="128"/>
      <c r="H10" s="128"/>
      <c r="I10" s="128"/>
      <c r="J10" s="128"/>
      <c r="K10" s="128"/>
      <c r="L10" s="128"/>
      <c r="M10" s="128"/>
      <c r="N10" s="128"/>
      <c r="O10" s="128"/>
      <c r="P10" s="19"/>
      <c r="R10" s="19"/>
    </row>
    <row r="11" spans="1:18" ht="27" customHeight="1">
      <c r="A11" s="12"/>
      <c r="B11" s="12"/>
      <c r="C11" s="12"/>
      <c r="D11" s="94"/>
      <c r="E11" s="127">
        <f t="shared" si="0"/>
        <v>0</v>
      </c>
      <c r="F11" s="128"/>
      <c r="G11" s="128"/>
      <c r="H11" s="128"/>
      <c r="I11" s="128"/>
      <c r="J11" s="128"/>
      <c r="K11" s="128"/>
      <c r="L11" s="128"/>
      <c r="M11" s="128"/>
      <c r="N11" s="128"/>
      <c r="O11" s="128"/>
      <c r="Q11" s="19"/>
      <c r="R11" s="19"/>
    </row>
    <row r="12" spans="1:17" ht="27" customHeight="1">
      <c r="A12" s="12"/>
      <c r="B12" s="12"/>
      <c r="C12" s="12"/>
      <c r="D12" s="94"/>
      <c r="E12" s="127">
        <f t="shared" si="0"/>
        <v>0</v>
      </c>
      <c r="F12" s="128"/>
      <c r="G12" s="128"/>
      <c r="H12" s="128"/>
      <c r="I12" s="128"/>
      <c r="J12" s="128"/>
      <c r="K12" s="128"/>
      <c r="L12" s="128"/>
      <c r="M12" s="128"/>
      <c r="N12" s="128"/>
      <c r="O12" s="128"/>
      <c r="P12" s="19"/>
      <c r="Q12" s="19"/>
    </row>
    <row r="13" spans="1:15" ht="27" customHeight="1">
      <c r="A13" s="12"/>
      <c r="B13" s="12"/>
      <c r="C13" s="12"/>
      <c r="D13" s="94"/>
      <c r="E13" s="127">
        <f t="shared" si="0"/>
        <v>0</v>
      </c>
      <c r="F13" s="128"/>
      <c r="G13" s="128"/>
      <c r="H13" s="128"/>
      <c r="I13" s="128"/>
      <c r="J13" s="128"/>
      <c r="K13" s="128"/>
      <c r="L13" s="128"/>
      <c r="M13" s="128"/>
      <c r="N13" s="128"/>
      <c r="O13" s="128"/>
    </row>
    <row r="14" spans="1:15" ht="27" customHeight="1">
      <c r="A14" s="12"/>
      <c r="B14" s="12"/>
      <c r="C14" s="12"/>
      <c r="D14" s="94"/>
      <c r="E14" s="127">
        <f t="shared" si="0"/>
        <v>0</v>
      </c>
      <c r="F14" s="128"/>
      <c r="G14" s="128"/>
      <c r="H14" s="128"/>
      <c r="I14" s="128"/>
      <c r="J14" s="128"/>
      <c r="K14" s="128"/>
      <c r="L14" s="128"/>
      <c r="M14" s="128"/>
      <c r="N14" s="128"/>
      <c r="O14" s="128"/>
    </row>
    <row r="15" spans="1:15" ht="27" customHeight="1">
      <c r="A15" s="12"/>
      <c r="B15" s="12"/>
      <c r="C15" s="12"/>
      <c r="D15" s="94"/>
      <c r="E15" s="127">
        <f t="shared" si="0"/>
        <v>0</v>
      </c>
      <c r="F15" s="128"/>
      <c r="G15" s="128"/>
      <c r="H15" s="128"/>
      <c r="I15" s="128"/>
      <c r="J15" s="128"/>
      <c r="K15" s="128"/>
      <c r="L15" s="128"/>
      <c r="M15" s="128"/>
      <c r="N15" s="128"/>
      <c r="O15" s="128"/>
    </row>
    <row r="16" spans="1:15" ht="27" customHeight="1">
      <c r="A16" s="23" t="s">
        <v>79</v>
      </c>
      <c r="B16" s="24"/>
      <c r="C16" s="24"/>
      <c r="D16" s="24"/>
      <c r="E16" s="24"/>
      <c r="F16" s="24"/>
      <c r="G16" s="24"/>
      <c r="H16" s="24"/>
      <c r="I16" s="24"/>
      <c r="J16" s="24"/>
      <c r="K16" s="24"/>
      <c r="L16" s="24"/>
      <c r="M16" s="24"/>
      <c r="N16" s="24"/>
      <c r="O16" s="24"/>
    </row>
    <row r="17" spans="1:15" ht="27" customHeight="1">
      <c r="A17" s="24"/>
      <c r="B17" s="24"/>
      <c r="C17" s="24"/>
      <c r="D17" s="24"/>
      <c r="E17" s="24"/>
      <c r="F17" s="24"/>
      <c r="G17" s="24"/>
      <c r="H17" s="24"/>
      <c r="I17" s="24"/>
      <c r="J17" s="24"/>
      <c r="K17" s="24"/>
      <c r="L17" s="24"/>
      <c r="M17" s="24"/>
      <c r="N17" s="24"/>
      <c r="O17" s="24"/>
    </row>
    <row r="18" spans="1:15" ht="27" customHeight="1">
      <c r="A18" s="24"/>
      <c r="B18" s="24"/>
      <c r="C18" s="24"/>
      <c r="D18" s="24"/>
      <c r="E18" s="24"/>
      <c r="F18" s="24"/>
      <c r="G18" s="24"/>
      <c r="H18" s="24"/>
      <c r="I18" s="24"/>
      <c r="J18" s="24"/>
      <c r="K18" s="24"/>
      <c r="L18" s="24"/>
      <c r="M18" s="24"/>
      <c r="N18" s="24"/>
      <c r="O18" s="24"/>
    </row>
    <row r="19" spans="1:15" ht="27" customHeight="1">
      <c r="A19" s="24"/>
      <c r="B19" s="24"/>
      <c r="C19" s="24"/>
      <c r="D19" s="24"/>
      <c r="E19" s="24"/>
      <c r="F19" s="24"/>
      <c r="G19" s="24"/>
      <c r="H19" s="24"/>
      <c r="I19" s="24"/>
      <c r="J19" s="24"/>
      <c r="K19" s="24"/>
      <c r="L19" s="24"/>
      <c r="M19" s="24"/>
      <c r="N19" s="24"/>
      <c r="O19" s="24"/>
    </row>
    <row r="20" spans="1:15" ht="27" customHeight="1">
      <c r="A20" s="24"/>
      <c r="B20" s="24"/>
      <c r="C20" s="24"/>
      <c r="D20" s="24"/>
      <c r="E20" s="24"/>
      <c r="F20" s="24"/>
      <c r="G20" s="24"/>
      <c r="H20" s="24"/>
      <c r="I20" s="24"/>
      <c r="J20" s="24"/>
      <c r="K20" s="24"/>
      <c r="L20" s="24"/>
      <c r="M20" s="24"/>
      <c r="N20" s="24"/>
      <c r="O20" s="24"/>
    </row>
    <row r="21" spans="1:15" ht="27" customHeight="1">
      <c r="A21" s="24"/>
      <c r="B21" s="24"/>
      <c r="C21" s="24"/>
      <c r="D21" s="24"/>
      <c r="E21" s="24"/>
      <c r="F21" s="24"/>
      <c r="G21" s="24"/>
      <c r="H21" s="24"/>
      <c r="I21" s="24"/>
      <c r="J21" s="24"/>
      <c r="K21" s="24"/>
      <c r="L21" s="24"/>
      <c r="M21" s="24"/>
      <c r="N21" s="24"/>
      <c r="O21" s="24"/>
    </row>
    <row r="22" spans="1:15" ht="27" customHeight="1">
      <c r="A22" s="24"/>
      <c r="B22" s="24"/>
      <c r="C22" s="24"/>
      <c r="D22" s="24"/>
      <c r="E22" s="24"/>
      <c r="F22" s="24"/>
      <c r="G22" s="24"/>
      <c r="H22" s="24"/>
      <c r="I22" s="24"/>
      <c r="J22" s="24"/>
      <c r="K22" s="24"/>
      <c r="L22" s="24"/>
      <c r="M22" s="24"/>
      <c r="N22" s="24"/>
      <c r="O22" s="24"/>
    </row>
    <row r="23" spans="1:15" ht="27" customHeight="1">
      <c r="A23" s="24"/>
      <c r="B23" s="24"/>
      <c r="C23" s="24"/>
      <c r="D23" s="24"/>
      <c r="E23" s="24"/>
      <c r="F23" s="24"/>
      <c r="G23" s="24"/>
      <c r="H23" s="24"/>
      <c r="I23" s="24"/>
      <c r="J23" s="24"/>
      <c r="K23" s="24"/>
      <c r="L23" s="24"/>
      <c r="M23" s="24"/>
      <c r="N23" s="24"/>
      <c r="O23" s="24"/>
    </row>
  </sheetData>
  <sheetProtection/>
  <mergeCells count="14">
    <mergeCell ref="A3:F3"/>
    <mergeCell ref="A4:C4"/>
    <mergeCell ref="D4:D5"/>
    <mergeCell ref="E4:E5"/>
    <mergeCell ref="F4:F5"/>
    <mergeCell ref="G4:G5"/>
    <mergeCell ref="H4:H5"/>
    <mergeCell ref="I4:I5"/>
    <mergeCell ref="J4:J5"/>
    <mergeCell ref="K4:K5"/>
    <mergeCell ref="L4:L5"/>
    <mergeCell ref="M4:M5"/>
    <mergeCell ref="N4:N5"/>
    <mergeCell ref="O4:O5"/>
  </mergeCells>
  <printOptions horizontalCentered="1"/>
  <pageMargins left="0.2" right="0.2" top="0.79" bottom="0.59" header="0" footer="0"/>
  <pageSetup fitToHeight="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M23"/>
  <sheetViews>
    <sheetView showGridLines="0" showZeros="0" workbookViewId="0" topLeftCell="A1">
      <selection activeCell="E6" sqref="E6:J6"/>
    </sheetView>
  </sheetViews>
  <sheetFormatPr defaultColWidth="9.16015625" defaultRowHeight="12.75" customHeight="1"/>
  <cols>
    <col min="1" max="1" width="10.83203125" style="0" customWidth="1"/>
    <col min="2" max="3" width="7.33203125" style="0" customWidth="1"/>
    <col min="4" max="4" width="29.33203125" style="0" customWidth="1"/>
    <col min="5" max="5" width="18.16015625" style="0" customWidth="1"/>
    <col min="6" max="10" width="17.33203125" style="0" customWidth="1"/>
  </cols>
  <sheetData>
    <row r="1" spans="1:10" ht="22.5" customHeight="1">
      <c r="A1" s="2" t="s">
        <v>231</v>
      </c>
      <c r="B1" s="87"/>
      <c r="C1" s="87"/>
      <c r="D1" s="88"/>
      <c r="E1" s="88"/>
      <c r="F1" s="88"/>
      <c r="G1" s="88"/>
      <c r="H1" s="88"/>
      <c r="I1" s="88"/>
      <c r="J1" s="96"/>
    </row>
    <row r="2" spans="1:10" ht="22.5" customHeight="1">
      <c r="A2" s="58" t="s">
        <v>232</v>
      </c>
      <c r="B2" s="58"/>
      <c r="C2" s="58"/>
      <c r="D2" s="58"/>
      <c r="E2" s="58"/>
      <c r="F2" s="58"/>
      <c r="G2" s="58"/>
      <c r="H2" s="58"/>
      <c r="I2" s="58"/>
      <c r="J2" s="58"/>
    </row>
    <row r="3" spans="1:10" ht="22.5" customHeight="1">
      <c r="A3" s="90" t="s">
        <v>2</v>
      </c>
      <c r="B3" s="91"/>
      <c r="C3" s="91"/>
      <c r="D3" s="91"/>
      <c r="E3" s="91"/>
      <c r="F3" s="91"/>
      <c r="G3" s="92"/>
      <c r="H3" s="92"/>
      <c r="I3" s="92"/>
      <c r="J3" s="151" t="s">
        <v>82</v>
      </c>
    </row>
    <row r="4" spans="1:10" ht="22.5" customHeight="1">
      <c r="A4" s="62" t="s">
        <v>131</v>
      </c>
      <c r="B4" s="62"/>
      <c r="C4" s="62"/>
      <c r="D4" s="62" t="s">
        <v>150</v>
      </c>
      <c r="E4" s="93" t="s">
        <v>84</v>
      </c>
      <c r="F4" s="34" t="s">
        <v>233</v>
      </c>
      <c r="G4" s="34" t="s">
        <v>221</v>
      </c>
      <c r="H4" s="34" t="s">
        <v>223</v>
      </c>
      <c r="I4" s="34" t="s">
        <v>234</v>
      </c>
      <c r="J4" s="34" t="s">
        <v>224</v>
      </c>
    </row>
    <row r="5" spans="1:10" ht="38.25" customHeight="1">
      <c r="A5" s="62" t="s">
        <v>103</v>
      </c>
      <c r="B5" s="62" t="s">
        <v>104</v>
      </c>
      <c r="C5" s="62" t="s">
        <v>105</v>
      </c>
      <c r="D5" s="62"/>
      <c r="E5" s="93"/>
      <c r="F5" s="34"/>
      <c r="G5" s="34"/>
      <c r="H5" s="34"/>
      <c r="I5" s="34"/>
      <c r="J5" s="34"/>
    </row>
    <row r="6" spans="1:10" s="1" customFormat="1" ht="27" customHeight="1">
      <c r="A6" s="12"/>
      <c r="B6" s="12"/>
      <c r="C6" s="12"/>
      <c r="D6" s="65" t="s">
        <v>96</v>
      </c>
      <c r="E6" s="127">
        <f>SUM(F6:J6)</f>
        <v>49.489999999999995</v>
      </c>
      <c r="F6" s="128"/>
      <c r="G6" s="128"/>
      <c r="H6" s="128"/>
      <c r="I6" s="128">
        <v>43.98</v>
      </c>
      <c r="J6" s="128">
        <v>5.51</v>
      </c>
    </row>
    <row r="7" spans="1:10" ht="27" customHeight="1">
      <c r="A7" s="12" t="s">
        <v>115</v>
      </c>
      <c r="B7" s="12"/>
      <c r="C7" s="12"/>
      <c r="D7" s="94" t="s">
        <v>116</v>
      </c>
      <c r="E7" s="127">
        <f>SUM(F7:J7)</f>
        <v>49.489999999999995</v>
      </c>
      <c r="F7" s="128"/>
      <c r="G7" s="128"/>
      <c r="H7" s="128"/>
      <c r="I7" s="128">
        <v>43.98</v>
      </c>
      <c r="J7" s="128">
        <v>5.51</v>
      </c>
    </row>
    <row r="8" spans="1:10" ht="27" customHeight="1">
      <c r="A8" s="12" t="s">
        <v>225</v>
      </c>
      <c r="B8" s="12" t="s">
        <v>117</v>
      </c>
      <c r="C8" s="12"/>
      <c r="D8" s="94" t="s">
        <v>226</v>
      </c>
      <c r="E8" s="127">
        <f>SUM(F8:J8)</f>
        <v>49.489999999999995</v>
      </c>
      <c r="F8" s="128"/>
      <c r="G8" s="128"/>
      <c r="H8" s="128"/>
      <c r="I8" s="128">
        <v>43.98</v>
      </c>
      <c r="J8" s="128">
        <v>5.51</v>
      </c>
    </row>
    <row r="9" spans="1:13" ht="27" customHeight="1">
      <c r="A9" s="12" t="s">
        <v>227</v>
      </c>
      <c r="B9" s="12" t="s">
        <v>228</v>
      </c>
      <c r="C9" s="12" t="s">
        <v>229</v>
      </c>
      <c r="D9" s="94" t="s">
        <v>230</v>
      </c>
      <c r="E9" s="127">
        <f aca="true" t="shared" si="0" ref="E8:E15">SUM(F9:J9)</f>
        <v>49.489999999999995</v>
      </c>
      <c r="F9" s="128"/>
      <c r="G9" s="128"/>
      <c r="H9" s="128"/>
      <c r="I9" s="128">
        <v>43.98</v>
      </c>
      <c r="J9" s="128">
        <v>5.51</v>
      </c>
      <c r="L9" s="19"/>
      <c r="M9" s="19"/>
    </row>
    <row r="10" spans="1:13" ht="27" customHeight="1">
      <c r="A10" s="12"/>
      <c r="B10" s="12"/>
      <c r="C10" s="12"/>
      <c r="D10" s="95" t="s">
        <v>212</v>
      </c>
      <c r="E10" s="127">
        <f t="shared" si="0"/>
        <v>0</v>
      </c>
      <c r="F10" s="128"/>
      <c r="G10" s="128"/>
      <c r="H10" s="128"/>
      <c r="I10" s="128"/>
      <c r="J10" s="128"/>
      <c r="K10" s="19"/>
      <c r="M10" s="19"/>
    </row>
    <row r="11" spans="1:13" ht="27" customHeight="1">
      <c r="A11" s="12"/>
      <c r="B11" s="12"/>
      <c r="C11" s="12"/>
      <c r="D11" s="67"/>
      <c r="E11" s="127">
        <f t="shared" si="0"/>
        <v>0</v>
      </c>
      <c r="F11" s="128"/>
      <c r="G11" s="128"/>
      <c r="H11" s="128"/>
      <c r="I11" s="128"/>
      <c r="J11" s="128"/>
      <c r="L11" s="19"/>
      <c r="M11" s="19"/>
    </row>
    <row r="12" spans="1:12" ht="27" customHeight="1">
      <c r="A12" s="12"/>
      <c r="B12" s="12"/>
      <c r="C12" s="12"/>
      <c r="D12" s="67"/>
      <c r="E12" s="127">
        <f t="shared" si="0"/>
        <v>0</v>
      </c>
      <c r="F12" s="128"/>
      <c r="G12" s="128"/>
      <c r="H12" s="128"/>
      <c r="I12" s="128"/>
      <c r="J12" s="128"/>
      <c r="K12" s="19"/>
      <c r="L12" s="19"/>
    </row>
    <row r="13" spans="1:10" ht="27" customHeight="1">
      <c r="A13" s="12"/>
      <c r="B13" s="12"/>
      <c r="C13" s="12"/>
      <c r="D13" s="67"/>
      <c r="E13" s="127">
        <f t="shared" si="0"/>
        <v>0</v>
      </c>
      <c r="F13" s="128"/>
      <c r="G13" s="128"/>
      <c r="H13" s="128"/>
      <c r="I13" s="128"/>
      <c r="J13" s="128"/>
    </row>
    <row r="14" spans="1:10" ht="27" customHeight="1">
      <c r="A14" s="12"/>
      <c r="B14" s="12"/>
      <c r="C14" s="12"/>
      <c r="D14" s="67"/>
      <c r="E14" s="127">
        <f t="shared" si="0"/>
        <v>0</v>
      </c>
      <c r="F14" s="128"/>
      <c r="G14" s="128"/>
      <c r="H14" s="128"/>
      <c r="I14" s="128"/>
      <c r="J14" s="128"/>
    </row>
    <row r="15" spans="1:10" ht="27" customHeight="1">
      <c r="A15" s="12"/>
      <c r="B15" s="12"/>
      <c r="C15" s="12"/>
      <c r="D15" s="67"/>
      <c r="E15" s="127">
        <f t="shared" si="0"/>
        <v>0</v>
      </c>
      <c r="F15" s="128"/>
      <c r="G15" s="128"/>
      <c r="H15" s="128"/>
      <c r="I15" s="128"/>
      <c r="J15" s="128"/>
    </row>
    <row r="16" spans="1:10" ht="27" customHeight="1">
      <c r="A16" s="23" t="s">
        <v>79</v>
      </c>
      <c r="B16" s="24"/>
      <c r="C16" s="24"/>
      <c r="D16" s="24"/>
      <c r="E16" s="24"/>
      <c r="F16" s="24"/>
      <c r="G16" s="24"/>
      <c r="H16" s="24"/>
      <c r="I16" s="24"/>
      <c r="J16" s="24"/>
    </row>
    <row r="17" spans="1:10" ht="27" customHeight="1">
      <c r="A17" s="24"/>
      <c r="B17" s="24"/>
      <c r="C17" s="24"/>
      <c r="D17" s="24"/>
      <c r="E17" s="24"/>
      <c r="F17" s="24"/>
      <c r="G17" s="24"/>
      <c r="H17" s="24"/>
      <c r="I17" s="24"/>
      <c r="J17" s="24"/>
    </row>
    <row r="18" spans="1:10" ht="27" customHeight="1">
      <c r="A18" s="24"/>
      <c r="B18" s="24"/>
      <c r="C18" s="24"/>
      <c r="D18" s="24"/>
      <c r="E18" s="24"/>
      <c r="F18" s="24"/>
      <c r="G18" s="24"/>
      <c r="H18" s="24"/>
      <c r="I18" s="24"/>
      <c r="J18" s="24"/>
    </row>
    <row r="19" spans="1:10" ht="27" customHeight="1">
      <c r="A19" s="24"/>
      <c r="B19" s="24"/>
      <c r="C19" s="24"/>
      <c r="D19" s="24"/>
      <c r="E19" s="24"/>
      <c r="F19" s="24"/>
      <c r="G19" s="24"/>
      <c r="H19" s="24"/>
      <c r="I19" s="24"/>
      <c r="J19" s="24"/>
    </row>
    <row r="20" spans="1:10" ht="27" customHeight="1">
      <c r="A20" s="24"/>
      <c r="B20" s="24"/>
      <c r="C20" s="24"/>
      <c r="D20" s="24"/>
      <c r="E20" s="24"/>
      <c r="F20" s="24"/>
      <c r="G20" s="24"/>
      <c r="H20" s="24"/>
      <c r="I20" s="24"/>
      <c r="J20" s="24"/>
    </row>
    <row r="21" spans="1:10" ht="27" customHeight="1">
      <c r="A21" s="24"/>
      <c r="B21" s="24"/>
      <c r="C21" s="24"/>
      <c r="D21" s="24"/>
      <c r="E21" s="24"/>
      <c r="F21" s="24"/>
      <c r="G21" s="24"/>
      <c r="H21" s="24"/>
      <c r="I21" s="24"/>
      <c r="J21" s="24"/>
    </row>
    <row r="22" spans="1:10" ht="27" customHeight="1">
      <c r="A22" s="24"/>
      <c r="B22" s="24"/>
      <c r="C22" s="24"/>
      <c r="D22" s="24"/>
      <c r="E22" s="24"/>
      <c r="F22" s="24"/>
      <c r="G22" s="24"/>
      <c r="H22" s="24"/>
      <c r="I22" s="24"/>
      <c r="J22" s="24"/>
    </row>
    <row r="23" spans="1:10" ht="27" customHeight="1">
      <c r="A23" s="24"/>
      <c r="B23" s="24"/>
      <c r="C23" s="24"/>
      <c r="D23" s="24"/>
      <c r="E23" s="24"/>
      <c r="F23" s="24"/>
      <c r="G23" s="24"/>
      <c r="H23" s="24"/>
      <c r="I23" s="24"/>
      <c r="J23" s="24"/>
    </row>
  </sheetData>
  <sheetProtection/>
  <mergeCells count="9">
    <mergeCell ref="A3:F3"/>
    <mergeCell ref="A4:C4"/>
    <mergeCell ref="D4:D5"/>
    <mergeCell ref="E4:E5"/>
    <mergeCell ref="F4:F5"/>
    <mergeCell ref="G4:G5"/>
    <mergeCell ref="H4:H5"/>
    <mergeCell ref="I4:I5"/>
    <mergeCell ref="J4:J5"/>
  </mergeCells>
  <printOptions horizontalCentered="1"/>
  <pageMargins left="0.2" right="0.2" top="0.79" bottom="0.59" header="0" footer="0"/>
  <pageSetup fitToHeight="0"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IS34"/>
  <sheetViews>
    <sheetView showGridLines="0" showZeros="0" workbookViewId="0" topLeftCell="A13">
      <selection activeCell="E20" sqref="E20"/>
    </sheetView>
  </sheetViews>
  <sheetFormatPr defaultColWidth="9.16015625" defaultRowHeight="12.75" customHeight="1"/>
  <cols>
    <col min="1" max="1" width="51" style="0" customWidth="1"/>
    <col min="2" max="2" width="17" style="0" customWidth="1"/>
    <col min="3" max="3" width="37" style="0" customWidth="1"/>
    <col min="4" max="6" width="17" style="0" customWidth="1"/>
    <col min="7" max="255" width="9.16015625" style="0" customWidth="1"/>
  </cols>
  <sheetData>
    <row r="1" spans="1:253" ht="21" customHeight="1">
      <c r="A1" s="2" t="s">
        <v>235</v>
      </c>
      <c r="B1" s="2"/>
      <c r="C1" s="2"/>
      <c r="D1" s="2"/>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row>
    <row r="2" spans="1:253" ht="21" customHeight="1">
      <c r="A2" s="133" t="s">
        <v>236</v>
      </c>
      <c r="B2" s="133"/>
      <c r="C2" s="133"/>
      <c r="D2" s="133"/>
      <c r="E2" s="133"/>
      <c r="F2" s="133"/>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row>
    <row r="3" spans="1:253" ht="21" customHeight="1">
      <c r="A3" s="5" t="s">
        <v>2</v>
      </c>
      <c r="B3" s="6"/>
      <c r="C3" s="6"/>
      <c r="E3" s="24"/>
      <c r="F3" s="7" t="s">
        <v>3</v>
      </c>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row>
    <row r="4" spans="1:6" s="22" customFormat="1" ht="21" customHeight="1">
      <c r="A4" s="118" t="s">
        <v>4</v>
      </c>
      <c r="B4" s="118"/>
      <c r="C4" s="118" t="s">
        <v>5</v>
      </c>
      <c r="D4" s="111"/>
      <c r="E4" s="134"/>
      <c r="F4" s="134"/>
    </row>
    <row r="5" spans="1:6" s="22" customFormat="1" ht="28.5" customHeight="1">
      <c r="A5" s="34" t="s">
        <v>6</v>
      </c>
      <c r="B5" s="37" t="s">
        <v>7</v>
      </c>
      <c r="C5" s="93" t="s">
        <v>6</v>
      </c>
      <c r="D5" s="37" t="s">
        <v>96</v>
      </c>
      <c r="E5" s="37" t="s">
        <v>237</v>
      </c>
      <c r="F5" s="37" t="s">
        <v>238</v>
      </c>
    </row>
    <row r="6" spans="1:253" s="1" customFormat="1" ht="21" customHeight="1">
      <c r="A6" s="135" t="s">
        <v>11</v>
      </c>
      <c r="B6" s="136">
        <f>B7+B8</f>
        <v>739.75</v>
      </c>
      <c r="C6" s="137" t="s">
        <v>12</v>
      </c>
      <c r="D6" s="136">
        <f>E6+F6</f>
        <v>595.16</v>
      </c>
      <c r="E6" s="138">
        <v>595.16</v>
      </c>
      <c r="F6" s="139"/>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row>
    <row r="7" spans="1:253" s="1" customFormat="1" ht="21" customHeight="1">
      <c r="A7" s="135" t="s">
        <v>15</v>
      </c>
      <c r="B7" s="139">
        <v>589.75</v>
      </c>
      <c r="C7" s="137" t="s">
        <v>16</v>
      </c>
      <c r="D7" s="136">
        <f aca="true" t="shared" si="0" ref="D7:D27">E7+F7</f>
        <v>0</v>
      </c>
      <c r="E7" s="138"/>
      <c r="F7" s="139"/>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row>
    <row r="8" spans="1:253" s="1" customFormat="1" ht="21" customHeight="1">
      <c r="A8" s="135" t="s">
        <v>19</v>
      </c>
      <c r="B8" s="136">
        <f>SUM(B9:B16)</f>
        <v>150</v>
      </c>
      <c r="C8" s="137" t="s">
        <v>20</v>
      </c>
      <c r="D8" s="136">
        <f t="shared" si="0"/>
        <v>0</v>
      </c>
      <c r="E8" s="138"/>
      <c r="F8" s="139"/>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row>
    <row r="9" spans="1:253" s="1" customFormat="1" ht="21" customHeight="1">
      <c r="A9" s="135" t="s">
        <v>23</v>
      </c>
      <c r="B9" s="139"/>
      <c r="C9" s="137" t="s">
        <v>24</v>
      </c>
      <c r="D9" s="136">
        <f t="shared" si="0"/>
        <v>0</v>
      </c>
      <c r="E9" s="138"/>
      <c r="F9" s="139"/>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row>
    <row r="10" spans="1:253" s="1" customFormat="1" ht="21" customHeight="1">
      <c r="A10" s="135" t="s">
        <v>27</v>
      </c>
      <c r="B10" s="139"/>
      <c r="C10" s="137" t="s">
        <v>28</v>
      </c>
      <c r="D10" s="136">
        <f t="shared" si="0"/>
        <v>0</v>
      </c>
      <c r="E10" s="138"/>
      <c r="F10" s="139"/>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row>
    <row r="11" spans="1:253" s="1" customFormat="1" ht="21" customHeight="1">
      <c r="A11" s="135" t="s">
        <v>31</v>
      </c>
      <c r="B11" s="139"/>
      <c r="C11" s="137" t="s">
        <v>32</v>
      </c>
      <c r="D11" s="136">
        <f t="shared" si="0"/>
        <v>43.98</v>
      </c>
      <c r="E11" s="138">
        <v>43.98</v>
      </c>
      <c r="F11" s="139"/>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row>
    <row r="12" spans="1:253" s="1" customFormat="1" ht="21" customHeight="1">
      <c r="A12" s="135" t="s">
        <v>35</v>
      </c>
      <c r="B12" s="139"/>
      <c r="C12" s="137" t="s">
        <v>36</v>
      </c>
      <c r="D12" s="136">
        <f t="shared" si="0"/>
        <v>43.94</v>
      </c>
      <c r="E12" s="138">
        <v>43.94</v>
      </c>
      <c r="F12" s="139"/>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row>
    <row r="13" spans="1:253" s="1" customFormat="1" ht="21" customHeight="1">
      <c r="A13" s="135" t="s">
        <v>39</v>
      </c>
      <c r="B13" s="139"/>
      <c r="C13" s="137" t="s">
        <v>40</v>
      </c>
      <c r="D13" s="136">
        <f t="shared" si="0"/>
        <v>0</v>
      </c>
      <c r="E13" s="138"/>
      <c r="F13" s="139"/>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row>
    <row r="14" spans="1:253" s="1" customFormat="1" ht="21" customHeight="1">
      <c r="A14" s="135" t="s">
        <v>43</v>
      </c>
      <c r="B14" s="139"/>
      <c r="C14" s="137" t="s">
        <v>44</v>
      </c>
      <c r="D14" s="136">
        <f t="shared" si="0"/>
        <v>0</v>
      </c>
      <c r="E14" s="138"/>
      <c r="F14" s="139"/>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row>
    <row r="15" spans="1:253" s="1" customFormat="1" ht="21" customHeight="1">
      <c r="A15" s="135" t="s">
        <v>47</v>
      </c>
      <c r="B15" s="139">
        <v>150</v>
      </c>
      <c r="C15" s="137" t="s">
        <v>48</v>
      </c>
      <c r="D15" s="136">
        <f t="shared" si="0"/>
        <v>0</v>
      </c>
      <c r="E15" s="138"/>
      <c r="F15" s="139"/>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row>
    <row r="16" spans="1:253" s="1" customFormat="1" ht="21" customHeight="1">
      <c r="A16" s="135" t="s">
        <v>51</v>
      </c>
      <c r="B16" s="140"/>
      <c r="C16" s="137" t="s">
        <v>52</v>
      </c>
      <c r="D16" s="136">
        <f t="shared" si="0"/>
        <v>0</v>
      </c>
      <c r="E16" s="138"/>
      <c r="F16" s="139"/>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row>
    <row r="17" spans="1:253" s="1" customFormat="1" ht="21" customHeight="1">
      <c r="A17" s="141"/>
      <c r="B17" s="142"/>
      <c r="C17" s="143" t="s">
        <v>55</v>
      </c>
      <c r="D17" s="136">
        <f t="shared" si="0"/>
        <v>0</v>
      </c>
      <c r="E17" s="138"/>
      <c r="F17" s="139"/>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row>
    <row r="18" spans="1:253" s="1" customFormat="1" ht="21" customHeight="1">
      <c r="A18" s="141" t="s">
        <v>58</v>
      </c>
      <c r="B18" s="142"/>
      <c r="C18" s="144" t="s">
        <v>59</v>
      </c>
      <c r="D18" s="136">
        <f t="shared" si="0"/>
        <v>0</v>
      </c>
      <c r="E18" s="138"/>
      <c r="F18" s="139"/>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row>
    <row r="19" spans="1:253" s="1" customFormat="1" ht="21" customHeight="1">
      <c r="A19" s="141"/>
      <c r="B19" s="142"/>
      <c r="C19" s="144" t="s">
        <v>62</v>
      </c>
      <c r="D19" s="136">
        <f t="shared" si="0"/>
        <v>0</v>
      </c>
      <c r="E19" s="138"/>
      <c r="F19" s="139"/>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row>
    <row r="20" spans="1:253" s="1" customFormat="1" ht="21" customHeight="1">
      <c r="A20" s="20"/>
      <c r="B20" s="20"/>
      <c r="C20" s="144" t="s">
        <v>65</v>
      </c>
      <c r="D20" s="136">
        <f t="shared" si="0"/>
        <v>0</v>
      </c>
      <c r="E20" s="138"/>
      <c r="F20" s="139"/>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c r="IS20" s="22"/>
    </row>
    <row r="21" spans="1:253" s="1" customFormat="1" ht="21" customHeight="1">
      <c r="A21" s="141"/>
      <c r="B21" s="140"/>
      <c r="C21" s="144" t="s">
        <v>67</v>
      </c>
      <c r="D21" s="136">
        <f t="shared" si="0"/>
        <v>56.67</v>
      </c>
      <c r="E21" s="138">
        <v>56.67</v>
      </c>
      <c r="F21" s="139"/>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row>
    <row r="22" spans="1:253" s="1" customFormat="1" ht="21" customHeight="1">
      <c r="A22" s="141"/>
      <c r="B22" s="140"/>
      <c r="C22" s="144" t="s">
        <v>69</v>
      </c>
      <c r="D22" s="136">
        <f t="shared" si="0"/>
        <v>0</v>
      </c>
      <c r="E22" s="138"/>
      <c r="F22" s="139"/>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row>
    <row r="23" spans="1:253" s="1" customFormat="1" ht="21" customHeight="1">
      <c r="A23" s="141"/>
      <c r="B23" s="140"/>
      <c r="C23" s="144" t="s">
        <v>70</v>
      </c>
      <c r="D23" s="136">
        <f t="shared" si="0"/>
        <v>0</v>
      </c>
      <c r="E23" s="145"/>
      <c r="F23" s="140"/>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row>
    <row r="24" spans="1:253" s="1" customFormat="1" ht="21" customHeight="1">
      <c r="A24" s="141"/>
      <c r="B24" s="140"/>
      <c r="C24" s="144" t="s">
        <v>72</v>
      </c>
      <c r="D24" s="136">
        <f t="shared" si="0"/>
        <v>0</v>
      </c>
      <c r="E24" s="146"/>
      <c r="F24" s="147"/>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row>
    <row r="25" spans="1:253" s="1" customFormat="1" ht="21" customHeight="1">
      <c r="A25" s="141"/>
      <c r="B25" s="140"/>
      <c r="C25" s="144" t="s">
        <v>73</v>
      </c>
      <c r="D25" s="136">
        <f t="shared" si="0"/>
        <v>0</v>
      </c>
      <c r="E25" s="138"/>
      <c r="F25" s="139"/>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row>
    <row r="26" spans="1:253" s="1" customFormat="1" ht="21" customHeight="1">
      <c r="A26" s="141"/>
      <c r="B26" s="140"/>
      <c r="C26" s="144" t="s">
        <v>75</v>
      </c>
      <c r="D26" s="136">
        <f t="shared" si="0"/>
        <v>0</v>
      </c>
      <c r="E26" s="138">
        <v>0</v>
      </c>
      <c r="F26" s="139">
        <v>0</v>
      </c>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row>
    <row r="27" spans="1:253" s="1" customFormat="1" ht="21" customHeight="1">
      <c r="A27" s="141"/>
      <c r="B27" s="140"/>
      <c r="C27" s="144" t="s">
        <v>76</v>
      </c>
      <c r="D27" s="136">
        <f t="shared" si="0"/>
        <v>0</v>
      </c>
      <c r="E27" s="138">
        <v>0</v>
      </c>
      <c r="F27" s="139">
        <v>0</v>
      </c>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row>
    <row r="28" spans="1:253" s="1" customFormat="1" ht="21" customHeight="1">
      <c r="A28" s="148" t="s">
        <v>239</v>
      </c>
      <c r="B28" s="149">
        <f>B6+B18</f>
        <v>739.75</v>
      </c>
      <c r="C28" s="150" t="s">
        <v>240</v>
      </c>
      <c r="D28" s="149">
        <f>SUM(D6:D27)</f>
        <v>739.7499999999999</v>
      </c>
      <c r="E28" s="149">
        <f>SUM(E6:E27)</f>
        <v>739.7499999999999</v>
      </c>
      <c r="F28" s="149">
        <f>SUM(F6:F27)</f>
        <v>0</v>
      </c>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row>
    <row r="29" spans="1:253" ht="21" customHeight="1">
      <c r="A29" s="23" t="s">
        <v>241</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c r="IO29" s="24"/>
      <c r="IP29" s="24"/>
      <c r="IQ29" s="24"/>
      <c r="IR29" s="24"/>
      <c r="IS29" s="24"/>
    </row>
    <row r="30" spans="1:253" ht="21"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c r="IP30" s="24"/>
      <c r="IQ30" s="24"/>
      <c r="IR30" s="24"/>
      <c r="IS30" s="24"/>
    </row>
    <row r="31" spans="1:253" ht="21" customHeight="1">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c r="IO31" s="24"/>
      <c r="IP31" s="24"/>
      <c r="IQ31" s="24"/>
      <c r="IR31" s="24"/>
      <c r="IS31" s="24"/>
    </row>
    <row r="32" spans="1:253" ht="21"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24"/>
      <c r="IQ32" s="24"/>
      <c r="IR32" s="24"/>
      <c r="IS32" s="24"/>
    </row>
    <row r="33" spans="1:253" ht="21"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c r="IR33" s="24"/>
      <c r="IS33" s="24"/>
    </row>
    <row r="34" spans="1:253" ht="21" customHeigh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24"/>
      <c r="IQ34" s="24"/>
      <c r="IR34" s="24"/>
      <c r="IS34" s="24"/>
    </row>
  </sheetData>
  <sheetProtection/>
  <mergeCells count="2">
    <mergeCell ref="A2:F2"/>
    <mergeCell ref="A3:C3"/>
  </mergeCells>
  <printOptions horizontalCentered="1"/>
  <pageMargins left="0.2" right="0.2" top="0.79" bottom="0.59" header="0" footer="0"/>
  <pageSetup horizontalDpi="600" verticalDpi="600" orientation="landscape" paperSize="9" scale="75"/>
</worksheet>
</file>

<file path=xl/worksheets/sheet13.xml><?xml version="1.0" encoding="utf-8"?>
<worksheet xmlns="http://schemas.openxmlformats.org/spreadsheetml/2006/main" xmlns:r="http://schemas.openxmlformats.org/officeDocument/2006/relationships">
  <sheetPr>
    <pageSetUpPr fitToPage="1"/>
  </sheetPr>
  <dimension ref="A1:S23"/>
  <sheetViews>
    <sheetView showGridLines="0" showZeros="0" tabSelected="1" workbookViewId="0" topLeftCell="A1">
      <selection activeCell="A11" sqref="A11"/>
    </sheetView>
  </sheetViews>
  <sheetFormatPr defaultColWidth="9.16015625" defaultRowHeight="12.75" customHeight="1"/>
  <cols>
    <col min="1" max="1" width="10.83203125" style="0" customWidth="1"/>
    <col min="2" max="3" width="7.33203125" style="0" customWidth="1"/>
    <col min="4" max="4" width="29.33203125" style="0" customWidth="1"/>
    <col min="5" max="5" width="16.5" style="0" customWidth="1"/>
    <col min="6" max="6" width="13.16015625" style="0" customWidth="1"/>
    <col min="7" max="9" width="11.5" style="0" customWidth="1"/>
    <col min="10" max="10" width="14.5" style="0" customWidth="1"/>
    <col min="11" max="16" width="11.83203125" style="0" customWidth="1"/>
    <col min="17" max="17" width="12.16015625" style="0" customWidth="1"/>
    <col min="18" max="19" width="11.83203125" style="0" customWidth="1"/>
    <col min="20" max="245" width="9.16015625" style="0" customWidth="1"/>
  </cols>
  <sheetData>
    <row r="1" spans="1:19" ht="23.25" customHeight="1">
      <c r="A1" s="2" t="s">
        <v>242</v>
      </c>
      <c r="B1" s="57"/>
      <c r="C1" s="57"/>
      <c r="D1" s="57"/>
      <c r="E1" s="57"/>
      <c r="F1" s="57"/>
      <c r="G1" s="57"/>
      <c r="H1" s="57"/>
      <c r="I1" s="57"/>
      <c r="J1" s="57"/>
      <c r="K1" s="57"/>
      <c r="L1" s="57"/>
      <c r="M1" s="57"/>
      <c r="N1" s="57"/>
      <c r="O1" s="57"/>
      <c r="Q1" s="24"/>
      <c r="R1" s="24"/>
      <c r="S1" s="49"/>
    </row>
    <row r="2" spans="1:19" ht="23.25" customHeight="1">
      <c r="A2" s="58" t="s">
        <v>243</v>
      </c>
      <c r="B2" s="58"/>
      <c r="C2" s="58"/>
      <c r="D2" s="58"/>
      <c r="E2" s="58"/>
      <c r="F2" s="58"/>
      <c r="G2" s="58"/>
      <c r="H2" s="58"/>
      <c r="I2" s="58"/>
      <c r="J2" s="58"/>
      <c r="K2" s="58"/>
      <c r="L2" s="58"/>
      <c r="M2" s="58"/>
      <c r="N2" s="58"/>
      <c r="O2" s="58"/>
      <c r="P2" s="58"/>
      <c r="Q2" s="58"/>
      <c r="R2" s="58"/>
      <c r="S2" s="58"/>
    </row>
    <row r="3" spans="1:19" ht="23.25" customHeight="1">
      <c r="A3" s="5" t="s">
        <v>2</v>
      </c>
      <c r="B3" s="6"/>
      <c r="C3" s="6"/>
      <c r="D3" s="6"/>
      <c r="E3" s="6"/>
      <c r="F3" s="6"/>
      <c r="G3" s="6"/>
      <c r="H3" s="6"/>
      <c r="I3" s="6"/>
      <c r="J3" s="57"/>
      <c r="K3" s="57"/>
      <c r="L3" s="57"/>
      <c r="M3" s="57"/>
      <c r="N3" s="57"/>
      <c r="O3" s="57"/>
      <c r="Q3" s="24"/>
      <c r="R3" s="24"/>
      <c r="S3" s="83" t="s">
        <v>82</v>
      </c>
    </row>
    <row r="4" spans="1:19" ht="23.25" customHeight="1">
      <c r="A4" s="120" t="s">
        <v>131</v>
      </c>
      <c r="B4" s="120"/>
      <c r="C4" s="120"/>
      <c r="D4" s="120"/>
      <c r="E4" s="70" t="s">
        <v>132</v>
      </c>
      <c r="F4" s="32" t="s">
        <v>133</v>
      </c>
      <c r="G4" s="32"/>
      <c r="H4" s="32"/>
      <c r="I4" s="60"/>
      <c r="J4" s="34" t="s">
        <v>134</v>
      </c>
      <c r="K4" s="37"/>
      <c r="L4" s="37"/>
      <c r="M4" s="37"/>
      <c r="N4" s="37"/>
      <c r="O4" s="37"/>
      <c r="P4" s="37"/>
      <c r="Q4" s="37"/>
      <c r="R4" s="37"/>
      <c r="S4" s="37"/>
    </row>
    <row r="5" spans="1:19" ht="23.25" customHeight="1">
      <c r="A5" s="34" t="s">
        <v>101</v>
      </c>
      <c r="B5" s="34"/>
      <c r="C5" s="34"/>
      <c r="D5" s="34" t="s">
        <v>102</v>
      </c>
      <c r="E5" s="71"/>
      <c r="F5" s="34" t="s">
        <v>96</v>
      </c>
      <c r="G5" s="34" t="s">
        <v>136</v>
      </c>
      <c r="H5" s="34" t="s">
        <v>137</v>
      </c>
      <c r="I5" s="34" t="s">
        <v>138</v>
      </c>
      <c r="J5" s="63" t="s">
        <v>96</v>
      </c>
      <c r="K5" s="131" t="s">
        <v>139</v>
      </c>
      <c r="L5" s="131" t="s">
        <v>140</v>
      </c>
      <c r="M5" s="131" t="s">
        <v>141</v>
      </c>
      <c r="N5" s="131" t="s">
        <v>142</v>
      </c>
      <c r="O5" s="131" t="s">
        <v>143</v>
      </c>
      <c r="P5" s="131" t="s">
        <v>144</v>
      </c>
      <c r="Q5" s="131" t="s">
        <v>145</v>
      </c>
      <c r="R5" s="131" t="s">
        <v>146</v>
      </c>
      <c r="S5" s="8" t="s">
        <v>147</v>
      </c>
    </row>
    <row r="6" spans="1:19" ht="30" customHeight="1">
      <c r="A6" s="37" t="s">
        <v>103</v>
      </c>
      <c r="B6" s="37" t="s">
        <v>104</v>
      </c>
      <c r="C6" s="37" t="s">
        <v>105</v>
      </c>
      <c r="D6" s="37"/>
      <c r="E6" s="71"/>
      <c r="F6" s="34"/>
      <c r="G6" s="34"/>
      <c r="H6" s="34"/>
      <c r="I6" s="34"/>
      <c r="J6" s="63"/>
      <c r="K6" s="131"/>
      <c r="L6" s="131"/>
      <c r="M6" s="131"/>
      <c r="N6" s="131"/>
      <c r="O6" s="131"/>
      <c r="P6" s="131"/>
      <c r="Q6" s="131"/>
      <c r="R6" s="131"/>
      <c r="S6" s="8"/>
    </row>
    <row r="7" spans="1:19" s="1" customFormat="1" ht="27" customHeight="1">
      <c r="A7" s="72"/>
      <c r="B7" s="72"/>
      <c r="C7" s="72"/>
      <c r="D7" s="73" t="s">
        <v>96</v>
      </c>
      <c r="E7" s="129">
        <f>F7+J7</f>
        <v>739.75</v>
      </c>
      <c r="F7" s="127">
        <f>G7+H7+I7</f>
        <v>546.78</v>
      </c>
      <c r="G7" s="130">
        <v>351.46</v>
      </c>
      <c r="H7" s="128">
        <v>145.83</v>
      </c>
      <c r="I7" s="128">
        <v>49.49</v>
      </c>
      <c r="J7" s="127">
        <f>SUM(K7:S7)</f>
        <v>192.97</v>
      </c>
      <c r="K7" s="128">
        <v>142.97</v>
      </c>
      <c r="L7" s="132"/>
      <c r="M7" s="132"/>
      <c r="N7" s="132">
        <v>45</v>
      </c>
      <c r="O7" s="132">
        <v>5</v>
      </c>
      <c r="P7" s="132"/>
      <c r="Q7" s="132"/>
      <c r="R7" s="132"/>
      <c r="S7" s="128"/>
    </row>
    <row r="8" spans="1:19" ht="27" customHeight="1">
      <c r="A8" s="12" t="s">
        <v>125</v>
      </c>
      <c r="B8" s="12"/>
      <c r="C8" s="12"/>
      <c r="D8" s="67" t="s">
        <v>204</v>
      </c>
      <c r="E8" s="129">
        <f>F8+J8</f>
        <v>739.75</v>
      </c>
      <c r="F8" s="127">
        <f>G8+H8+I8</f>
        <v>546.78</v>
      </c>
      <c r="G8" s="130">
        <v>351.46</v>
      </c>
      <c r="H8" s="128">
        <v>145.83</v>
      </c>
      <c r="I8" s="128">
        <v>49.49</v>
      </c>
      <c r="J8" s="127">
        <f>SUM(K8:S8)</f>
        <v>192.97</v>
      </c>
      <c r="K8" s="128">
        <v>142.97</v>
      </c>
      <c r="L8" s="132"/>
      <c r="M8" s="132"/>
      <c r="N8" s="132">
        <v>45</v>
      </c>
      <c r="O8" s="132">
        <v>5</v>
      </c>
      <c r="P8" s="132"/>
      <c r="Q8" s="132"/>
      <c r="R8" s="132"/>
      <c r="S8" s="128"/>
    </row>
    <row r="9" spans="1:19" ht="27" customHeight="1">
      <c r="A9" s="12" t="s">
        <v>125</v>
      </c>
      <c r="B9" s="12" t="s">
        <v>122</v>
      </c>
      <c r="C9" s="12"/>
      <c r="D9" s="67" t="s">
        <v>127</v>
      </c>
      <c r="E9" s="129">
        <f>F9+J9</f>
        <v>739.75</v>
      </c>
      <c r="F9" s="127">
        <f>G9+H9+I9</f>
        <v>546.78</v>
      </c>
      <c r="G9" s="130">
        <v>351.46</v>
      </c>
      <c r="H9" s="128">
        <v>145.83</v>
      </c>
      <c r="I9" s="128">
        <v>49.49</v>
      </c>
      <c r="J9" s="127">
        <f>SUM(K9:S9)</f>
        <v>192.97</v>
      </c>
      <c r="K9" s="128">
        <v>142.97</v>
      </c>
      <c r="L9" s="132"/>
      <c r="M9" s="132"/>
      <c r="N9" s="132">
        <v>45</v>
      </c>
      <c r="O9" s="132">
        <v>5</v>
      </c>
      <c r="P9" s="132"/>
      <c r="Q9" s="132"/>
      <c r="R9" s="132"/>
      <c r="S9" s="128"/>
    </row>
    <row r="10" spans="1:19" ht="27" customHeight="1">
      <c r="A10" s="12" t="s">
        <v>125</v>
      </c>
      <c r="B10" s="12" t="s">
        <v>122</v>
      </c>
      <c r="C10" s="12" t="s">
        <v>113</v>
      </c>
      <c r="D10" s="67" t="s">
        <v>128</v>
      </c>
      <c r="E10" s="129">
        <f aca="true" t="shared" si="0" ref="E9:E22">F10+J10</f>
        <v>739.75</v>
      </c>
      <c r="F10" s="127">
        <f aca="true" t="shared" si="1" ref="F9:F22">G10+H10+I10</f>
        <v>546.78</v>
      </c>
      <c r="G10" s="130">
        <v>351.46</v>
      </c>
      <c r="H10" s="128">
        <v>145.83</v>
      </c>
      <c r="I10" s="128">
        <v>49.49</v>
      </c>
      <c r="J10" s="127">
        <f aca="true" t="shared" si="2" ref="J9:J22">SUM(K10:S10)</f>
        <v>192.97</v>
      </c>
      <c r="K10" s="128">
        <v>142.97</v>
      </c>
      <c r="L10" s="132"/>
      <c r="M10" s="132"/>
      <c r="N10" s="132">
        <v>45</v>
      </c>
      <c r="O10" s="132">
        <v>5</v>
      </c>
      <c r="P10" s="132"/>
      <c r="Q10" s="132"/>
      <c r="R10" s="132"/>
      <c r="S10" s="128"/>
    </row>
    <row r="11" spans="1:19" ht="27" customHeight="1">
      <c r="A11" s="12"/>
      <c r="B11" s="12"/>
      <c r="C11" s="12"/>
      <c r="D11" s="95" t="s">
        <v>212</v>
      </c>
      <c r="E11" s="129">
        <f t="shared" si="0"/>
        <v>0</v>
      </c>
      <c r="F11" s="127">
        <f t="shared" si="1"/>
        <v>0</v>
      </c>
      <c r="G11" s="130"/>
      <c r="H11" s="128"/>
      <c r="I11" s="128"/>
      <c r="J11" s="127">
        <f t="shared" si="2"/>
        <v>0</v>
      </c>
      <c r="K11" s="128"/>
      <c r="L11" s="132"/>
      <c r="M11" s="132"/>
      <c r="N11" s="132"/>
      <c r="O11" s="132"/>
      <c r="P11" s="132"/>
      <c r="Q11" s="132"/>
      <c r="R11" s="132"/>
      <c r="S11" s="128"/>
    </row>
    <row r="12" spans="1:19" ht="27" customHeight="1">
      <c r="A12" s="72"/>
      <c r="B12" s="72"/>
      <c r="C12" s="72"/>
      <c r="D12" s="76"/>
      <c r="E12" s="129">
        <f t="shared" si="0"/>
        <v>0</v>
      </c>
      <c r="F12" s="127">
        <f t="shared" si="1"/>
        <v>0</v>
      </c>
      <c r="G12" s="130"/>
      <c r="H12" s="128"/>
      <c r="I12" s="128"/>
      <c r="J12" s="127">
        <f t="shared" si="2"/>
        <v>0</v>
      </c>
      <c r="K12" s="128"/>
      <c r="L12" s="132"/>
      <c r="M12" s="132"/>
      <c r="N12" s="132"/>
      <c r="O12" s="132"/>
      <c r="P12" s="132"/>
      <c r="Q12" s="132"/>
      <c r="R12" s="132"/>
      <c r="S12" s="128"/>
    </row>
    <row r="13" spans="1:19" ht="27" customHeight="1">
      <c r="A13" s="72"/>
      <c r="B13" s="72"/>
      <c r="C13" s="72"/>
      <c r="D13" s="76"/>
      <c r="E13" s="129">
        <f t="shared" si="0"/>
        <v>0</v>
      </c>
      <c r="F13" s="127">
        <f t="shared" si="1"/>
        <v>0</v>
      </c>
      <c r="G13" s="130"/>
      <c r="H13" s="128"/>
      <c r="I13" s="128"/>
      <c r="J13" s="127">
        <f t="shared" si="2"/>
        <v>0</v>
      </c>
      <c r="K13" s="128"/>
      <c r="L13" s="132"/>
      <c r="M13" s="132"/>
      <c r="N13" s="132"/>
      <c r="O13" s="132"/>
      <c r="P13" s="132"/>
      <c r="Q13" s="132"/>
      <c r="R13" s="132"/>
      <c r="S13" s="128"/>
    </row>
    <row r="14" spans="1:19" ht="27" customHeight="1">
      <c r="A14" s="72"/>
      <c r="B14" s="72"/>
      <c r="C14" s="72"/>
      <c r="D14" s="76"/>
      <c r="E14" s="129">
        <f t="shared" si="0"/>
        <v>0</v>
      </c>
      <c r="F14" s="127">
        <f t="shared" si="1"/>
        <v>0</v>
      </c>
      <c r="G14" s="130"/>
      <c r="H14" s="128"/>
      <c r="I14" s="128"/>
      <c r="J14" s="127">
        <f t="shared" si="2"/>
        <v>0</v>
      </c>
      <c r="K14" s="128"/>
      <c r="L14" s="132"/>
      <c r="M14" s="132"/>
      <c r="N14" s="132"/>
      <c r="O14" s="132"/>
      <c r="P14" s="132"/>
      <c r="Q14" s="132"/>
      <c r="R14" s="132"/>
      <c r="S14" s="128"/>
    </row>
    <row r="15" spans="1:19" ht="27" customHeight="1">
      <c r="A15" s="72"/>
      <c r="B15" s="72"/>
      <c r="C15" s="72"/>
      <c r="D15" s="76"/>
      <c r="E15" s="129">
        <f t="shared" si="0"/>
        <v>0</v>
      </c>
      <c r="F15" s="127">
        <f t="shared" si="1"/>
        <v>0</v>
      </c>
      <c r="G15" s="130"/>
      <c r="H15" s="128"/>
      <c r="I15" s="128"/>
      <c r="J15" s="127">
        <f t="shared" si="2"/>
        <v>0</v>
      </c>
      <c r="K15" s="128"/>
      <c r="L15" s="132"/>
      <c r="M15" s="132"/>
      <c r="N15" s="132"/>
      <c r="O15" s="132"/>
      <c r="P15" s="132"/>
      <c r="Q15" s="132"/>
      <c r="R15" s="132"/>
      <c r="S15" s="128"/>
    </row>
    <row r="16" spans="1:19" ht="27" customHeight="1">
      <c r="A16" s="72"/>
      <c r="B16" s="72"/>
      <c r="C16" s="72"/>
      <c r="D16" s="76"/>
      <c r="E16" s="129">
        <f t="shared" si="0"/>
        <v>0</v>
      </c>
      <c r="F16" s="127">
        <f t="shared" si="1"/>
        <v>0</v>
      </c>
      <c r="G16" s="130"/>
      <c r="H16" s="128"/>
      <c r="I16" s="128"/>
      <c r="J16" s="127">
        <f t="shared" si="2"/>
        <v>0</v>
      </c>
      <c r="K16" s="128"/>
      <c r="L16" s="132"/>
      <c r="M16" s="132"/>
      <c r="N16" s="132"/>
      <c r="O16" s="132"/>
      <c r="P16" s="132"/>
      <c r="Q16" s="132"/>
      <c r="R16" s="132"/>
      <c r="S16" s="128"/>
    </row>
    <row r="17" spans="1:19" ht="27" customHeight="1">
      <c r="A17" s="72"/>
      <c r="B17" s="72"/>
      <c r="C17" s="72"/>
      <c r="D17" s="76"/>
      <c r="E17" s="129">
        <f t="shared" si="0"/>
        <v>0</v>
      </c>
      <c r="F17" s="127">
        <f t="shared" si="1"/>
        <v>0</v>
      </c>
      <c r="G17" s="130"/>
      <c r="H17" s="128"/>
      <c r="I17" s="128"/>
      <c r="J17" s="127">
        <f t="shared" si="2"/>
        <v>0</v>
      </c>
      <c r="K17" s="128"/>
      <c r="L17" s="132"/>
      <c r="M17" s="132"/>
      <c r="N17" s="132"/>
      <c r="O17" s="132"/>
      <c r="P17" s="132"/>
      <c r="Q17" s="132"/>
      <c r="R17" s="132"/>
      <c r="S17" s="128"/>
    </row>
    <row r="18" spans="1:19" ht="27" customHeight="1">
      <c r="A18" s="72"/>
      <c r="B18" s="72"/>
      <c r="C18" s="72"/>
      <c r="D18" s="76"/>
      <c r="E18" s="129">
        <f t="shared" si="0"/>
        <v>0</v>
      </c>
      <c r="F18" s="127">
        <f t="shared" si="1"/>
        <v>0</v>
      </c>
      <c r="G18" s="130"/>
      <c r="H18" s="128"/>
      <c r="I18" s="128"/>
      <c r="J18" s="127">
        <f t="shared" si="2"/>
        <v>0</v>
      </c>
      <c r="K18" s="128"/>
      <c r="L18" s="132"/>
      <c r="M18" s="132"/>
      <c r="N18" s="132"/>
      <c r="O18" s="132"/>
      <c r="P18" s="132"/>
      <c r="Q18" s="132"/>
      <c r="R18" s="132"/>
      <c r="S18" s="128"/>
    </row>
    <row r="19" spans="1:19" ht="27" customHeight="1">
      <c r="A19" s="72"/>
      <c r="B19" s="72"/>
      <c r="C19" s="72"/>
      <c r="D19" s="76"/>
      <c r="E19" s="129">
        <f t="shared" si="0"/>
        <v>0</v>
      </c>
      <c r="F19" s="127">
        <f t="shared" si="1"/>
        <v>0</v>
      </c>
      <c r="G19" s="130"/>
      <c r="H19" s="128"/>
      <c r="I19" s="128"/>
      <c r="J19" s="127">
        <f t="shared" si="2"/>
        <v>0</v>
      </c>
      <c r="K19" s="128"/>
      <c r="L19" s="132"/>
      <c r="M19" s="132"/>
      <c r="N19" s="132"/>
      <c r="O19" s="132"/>
      <c r="P19" s="132"/>
      <c r="Q19" s="132"/>
      <c r="R19" s="132"/>
      <c r="S19" s="128"/>
    </row>
    <row r="20" spans="1:19" ht="27" customHeight="1">
      <c r="A20" s="72"/>
      <c r="B20" s="72"/>
      <c r="C20" s="72"/>
      <c r="D20" s="76"/>
      <c r="E20" s="129">
        <f t="shared" si="0"/>
        <v>0</v>
      </c>
      <c r="F20" s="127">
        <f t="shared" si="1"/>
        <v>0</v>
      </c>
      <c r="G20" s="130"/>
      <c r="H20" s="128"/>
      <c r="I20" s="128"/>
      <c r="J20" s="127">
        <f t="shared" si="2"/>
        <v>0</v>
      </c>
      <c r="K20" s="128"/>
      <c r="L20" s="132"/>
      <c r="M20" s="132"/>
      <c r="N20" s="132"/>
      <c r="O20" s="132"/>
      <c r="P20" s="132"/>
      <c r="Q20" s="132"/>
      <c r="R20" s="132"/>
      <c r="S20" s="128"/>
    </row>
    <row r="21" spans="1:19" ht="27" customHeight="1">
      <c r="A21" s="72"/>
      <c r="B21" s="72"/>
      <c r="C21" s="72"/>
      <c r="D21" s="76"/>
      <c r="E21" s="129">
        <f t="shared" si="0"/>
        <v>0</v>
      </c>
      <c r="F21" s="127">
        <f t="shared" si="1"/>
        <v>0</v>
      </c>
      <c r="G21" s="130"/>
      <c r="H21" s="128"/>
      <c r="I21" s="128"/>
      <c r="J21" s="127">
        <f t="shared" si="2"/>
        <v>0</v>
      </c>
      <c r="K21" s="128"/>
      <c r="L21" s="132"/>
      <c r="M21" s="132"/>
      <c r="N21" s="132"/>
      <c r="O21" s="132"/>
      <c r="P21" s="132"/>
      <c r="Q21" s="132"/>
      <c r="R21" s="132"/>
      <c r="S21" s="128"/>
    </row>
    <row r="22" spans="1:19" ht="27" customHeight="1">
      <c r="A22" s="72"/>
      <c r="B22" s="72"/>
      <c r="C22" s="72"/>
      <c r="D22" s="76"/>
      <c r="E22" s="129">
        <f t="shared" si="0"/>
        <v>0</v>
      </c>
      <c r="F22" s="127">
        <f t="shared" si="1"/>
        <v>0</v>
      </c>
      <c r="G22" s="130"/>
      <c r="H22" s="128"/>
      <c r="I22" s="128"/>
      <c r="J22" s="127">
        <f t="shared" si="2"/>
        <v>0</v>
      </c>
      <c r="K22" s="128"/>
      <c r="L22" s="132"/>
      <c r="M22" s="132"/>
      <c r="N22" s="132"/>
      <c r="O22" s="132"/>
      <c r="P22" s="132"/>
      <c r="Q22" s="132"/>
      <c r="R22" s="132"/>
      <c r="S22" s="128"/>
    </row>
    <row r="23" ht="27" customHeight="1">
      <c r="A23" s="23" t="s">
        <v>244</v>
      </c>
    </row>
  </sheetData>
  <sheetProtection/>
  <mergeCells count="21">
    <mergeCell ref="A3:I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 bottom="0.59" header="0" footer="0"/>
  <pageSetup fitToHeight="0" fitToWidth="1" horizontalDpi="600" verticalDpi="600" orientation="landscape" paperSize="9" scale="74"/>
</worksheet>
</file>

<file path=xl/worksheets/sheet14.xml><?xml version="1.0" encoding="utf-8"?>
<worksheet xmlns="http://schemas.openxmlformats.org/spreadsheetml/2006/main" xmlns:r="http://schemas.openxmlformats.org/officeDocument/2006/relationships">
  <dimension ref="A1:H19"/>
  <sheetViews>
    <sheetView showGridLines="0" showZeros="0" workbookViewId="0" topLeftCell="A1">
      <selection activeCell="E7" sqref="E7:H7"/>
    </sheetView>
  </sheetViews>
  <sheetFormatPr defaultColWidth="9.16015625" defaultRowHeight="12.75" customHeight="1"/>
  <cols>
    <col min="1" max="1" width="10.83203125" style="0" customWidth="1"/>
    <col min="2" max="3" width="7.33203125" style="0" customWidth="1"/>
    <col min="4" max="4" width="47" style="0" customWidth="1"/>
    <col min="5" max="8" width="18.16015625" style="0" customWidth="1"/>
    <col min="9" max="249" width="9.16015625" style="0" customWidth="1"/>
  </cols>
  <sheetData>
    <row r="1" spans="1:8" ht="25.5" customHeight="1">
      <c r="A1" s="2" t="s">
        <v>245</v>
      </c>
      <c r="B1" s="57"/>
      <c r="C1" s="57"/>
      <c r="D1" s="57"/>
      <c r="E1" s="57"/>
      <c r="F1" s="57"/>
      <c r="G1" s="57"/>
      <c r="H1" s="57"/>
    </row>
    <row r="2" spans="1:8" ht="25.5" customHeight="1">
      <c r="A2" s="58" t="s">
        <v>246</v>
      </c>
      <c r="B2" s="58"/>
      <c r="C2" s="58"/>
      <c r="D2" s="58"/>
      <c r="E2" s="58"/>
      <c r="F2" s="58"/>
      <c r="G2" s="58"/>
      <c r="H2" s="58"/>
    </row>
    <row r="3" spans="1:8" ht="25.5" customHeight="1">
      <c r="A3" s="5" t="s">
        <v>2</v>
      </c>
      <c r="B3" s="5"/>
      <c r="C3" s="5"/>
      <c r="D3" s="77"/>
      <c r="E3" s="77"/>
      <c r="F3" s="77"/>
      <c r="G3" s="77"/>
      <c r="H3" s="125" t="s">
        <v>82</v>
      </c>
    </row>
    <row r="4" spans="1:8" ht="25.5" customHeight="1">
      <c r="A4" s="120" t="s">
        <v>131</v>
      </c>
      <c r="B4" s="120"/>
      <c r="C4" s="120"/>
      <c r="D4" s="120"/>
      <c r="E4" s="118" t="s">
        <v>133</v>
      </c>
      <c r="F4" s="126"/>
      <c r="G4" s="118"/>
      <c r="H4" s="111"/>
    </row>
    <row r="5" spans="1:8" ht="25.5" customHeight="1">
      <c r="A5" s="34" t="s">
        <v>101</v>
      </c>
      <c r="B5" s="34"/>
      <c r="C5" s="34"/>
      <c r="D5" s="34" t="s">
        <v>102</v>
      </c>
      <c r="E5" s="34" t="s">
        <v>96</v>
      </c>
      <c r="F5" s="34" t="s">
        <v>136</v>
      </c>
      <c r="G5" s="34" t="s">
        <v>137</v>
      </c>
      <c r="H5" s="34" t="s">
        <v>138</v>
      </c>
    </row>
    <row r="6" spans="1:8" ht="35.25" customHeight="1">
      <c r="A6" s="34" t="s">
        <v>103</v>
      </c>
      <c r="B6" s="34" t="s">
        <v>104</v>
      </c>
      <c r="C6" s="34" t="s">
        <v>105</v>
      </c>
      <c r="D6" s="34"/>
      <c r="E6" s="34"/>
      <c r="F6" s="34"/>
      <c r="G6" s="34"/>
      <c r="H6" s="34"/>
    </row>
    <row r="7" spans="1:8" s="1" customFormat="1" ht="24.75" customHeight="1">
      <c r="A7" s="12"/>
      <c r="B7" s="12"/>
      <c r="C7" s="12"/>
      <c r="D7" s="67" t="s">
        <v>96</v>
      </c>
      <c r="E7" s="127">
        <f>SUM(F7:H7)</f>
        <v>546.78</v>
      </c>
      <c r="F7" s="128">
        <v>351.46</v>
      </c>
      <c r="G7" s="128">
        <v>145.83</v>
      </c>
      <c r="H7" s="128">
        <v>49.49</v>
      </c>
    </row>
    <row r="8" spans="1:8" ht="24.75" customHeight="1">
      <c r="A8" s="12" t="s">
        <v>125</v>
      </c>
      <c r="B8" s="12"/>
      <c r="C8" s="12"/>
      <c r="D8" s="67" t="s">
        <v>204</v>
      </c>
      <c r="E8" s="127">
        <f>SUM(F8:H8)</f>
        <v>546.78</v>
      </c>
      <c r="F8" s="128">
        <v>351.46</v>
      </c>
      <c r="G8" s="128">
        <v>145.83</v>
      </c>
      <c r="H8" s="128">
        <v>49.49</v>
      </c>
    </row>
    <row r="9" spans="1:8" ht="24.75" customHeight="1">
      <c r="A9" s="12" t="s">
        <v>125</v>
      </c>
      <c r="B9" s="12" t="s">
        <v>122</v>
      </c>
      <c r="C9" s="12"/>
      <c r="D9" s="67" t="s">
        <v>127</v>
      </c>
      <c r="E9" s="127">
        <f>SUM(F9:H9)</f>
        <v>546.78</v>
      </c>
      <c r="F9" s="128">
        <v>351.46</v>
      </c>
      <c r="G9" s="128">
        <v>145.83</v>
      </c>
      <c r="H9" s="128">
        <v>49.49</v>
      </c>
    </row>
    <row r="10" spans="1:8" ht="24.75" customHeight="1">
      <c r="A10" s="12" t="s">
        <v>125</v>
      </c>
      <c r="B10" s="12" t="s">
        <v>122</v>
      </c>
      <c r="C10" s="12" t="s">
        <v>113</v>
      </c>
      <c r="D10" s="67" t="s">
        <v>128</v>
      </c>
      <c r="E10" s="127">
        <f aca="true" t="shared" si="0" ref="E9:E18">SUM(F10:H10)</f>
        <v>546.78</v>
      </c>
      <c r="F10" s="128">
        <v>351.46</v>
      </c>
      <c r="G10" s="128">
        <v>145.83</v>
      </c>
      <c r="H10" s="128">
        <v>49.49</v>
      </c>
    </row>
    <row r="11" spans="1:8" ht="24.75" customHeight="1">
      <c r="A11" s="12"/>
      <c r="B11" s="12"/>
      <c r="C11" s="12"/>
      <c r="D11" s="95"/>
      <c r="E11" s="127">
        <f t="shared" si="0"/>
        <v>0</v>
      </c>
      <c r="F11" s="128"/>
      <c r="G11" s="128"/>
      <c r="H11" s="128"/>
    </row>
    <row r="12" spans="1:8" ht="24.75" customHeight="1">
      <c r="A12" s="12"/>
      <c r="B12" s="12"/>
      <c r="C12" s="12"/>
      <c r="D12" s="67"/>
      <c r="E12" s="127">
        <f t="shared" si="0"/>
        <v>0</v>
      </c>
      <c r="F12" s="128"/>
      <c r="G12" s="128"/>
      <c r="H12" s="128"/>
    </row>
    <row r="13" spans="1:8" ht="24.75" customHeight="1">
      <c r="A13" s="12"/>
      <c r="B13" s="12"/>
      <c r="C13" s="12"/>
      <c r="D13" s="67"/>
      <c r="E13" s="127">
        <f t="shared" si="0"/>
        <v>0</v>
      </c>
      <c r="F13" s="128"/>
      <c r="G13" s="128"/>
      <c r="H13" s="128"/>
    </row>
    <row r="14" spans="1:8" ht="24.75" customHeight="1">
      <c r="A14" s="12"/>
      <c r="B14" s="12"/>
      <c r="C14" s="12"/>
      <c r="D14" s="67"/>
      <c r="E14" s="127">
        <f t="shared" si="0"/>
        <v>0</v>
      </c>
      <c r="F14" s="128"/>
      <c r="G14" s="128"/>
      <c r="H14" s="128"/>
    </row>
    <row r="15" spans="1:8" ht="24.75" customHeight="1">
      <c r="A15" s="12"/>
      <c r="B15" s="12"/>
      <c r="C15" s="12"/>
      <c r="D15" s="67"/>
      <c r="E15" s="127">
        <f t="shared" si="0"/>
        <v>0</v>
      </c>
      <c r="F15" s="128"/>
      <c r="G15" s="128"/>
      <c r="H15" s="128"/>
    </row>
    <row r="16" spans="1:8" ht="24.75" customHeight="1">
      <c r="A16" s="12"/>
      <c r="B16" s="12"/>
      <c r="C16" s="12"/>
      <c r="D16" s="67"/>
      <c r="E16" s="127">
        <f t="shared" si="0"/>
        <v>0</v>
      </c>
      <c r="F16" s="128"/>
      <c r="G16" s="128"/>
      <c r="H16" s="128"/>
    </row>
    <row r="17" spans="1:8" ht="24.75" customHeight="1">
      <c r="A17" s="12"/>
      <c r="B17" s="12"/>
      <c r="C17" s="12"/>
      <c r="D17" s="67"/>
      <c r="E17" s="127">
        <f t="shared" si="0"/>
        <v>0</v>
      </c>
      <c r="F17" s="128"/>
      <c r="G17" s="128"/>
      <c r="H17" s="128"/>
    </row>
    <row r="18" spans="1:8" ht="24.75" customHeight="1">
      <c r="A18" s="12"/>
      <c r="B18" s="12"/>
      <c r="C18" s="12"/>
      <c r="D18" s="67"/>
      <c r="E18" s="127">
        <f t="shared" si="0"/>
        <v>0</v>
      </c>
      <c r="F18" s="128"/>
      <c r="G18" s="128"/>
      <c r="H18" s="128"/>
    </row>
    <row r="19" ht="24.75" customHeight="1">
      <c r="A19" s="23" t="s">
        <v>244</v>
      </c>
    </row>
  </sheetData>
  <sheetProtection/>
  <mergeCells count="7">
    <mergeCell ref="A4:D4"/>
    <mergeCell ref="A5:C5"/>
    <mergeCell ref="D5:D6"/>
    <mergeCell ref="E5:E6"/>
    <mergeCell ref="F5:F6"/>
    <mergeCell ref="G5:G6"/>
    <mergeCell ref="H5:H6"/>
  </mergeCells>
  <printOptions horizontalCentered="1"/>
  <pageMargins left="0.2" right="0.2" top="0.79" bottom="0.59" header="0" footer="0"/>
  <pageSetup horizontalDpi="600" verticalDpi="6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T24"/>
  <sheetViews>
    <sheetView showGridLines="0" showZeros="0" workbookViewId="0" topLeftCell="A4">
      <selection activeCell="N9" sqref="N9"/>
    </sheetView>
  </sheetViews>
  <sheetFormatPr defaultColWidth="9.16015625" defaultRowHeight="12.75" customHeight="1"/>
  <cols>
    <col min="1" max="1" width="10.16015625" style="0" customWidth="1"/>
    <col min="2" max="2" width="8.16015625" style="0" customWidth="1"/>
    <col min="3" max="3" width="6.33203125" style="0" customWidth="1"/>
    <col min="4" max="4" width="28.66015625" style="0" customWidth="1"/>
    <col min="5" max="7" width="12.16015625" style="0" customWidth="1"/>
    <col min="8" max="8" width="13.66015625" style="0" customWidth="1"/>
    <col min="9" max="9" width="12.16015625" style="0" customWidth="1"/>
    <col min="10" max="10" width="11.66015625" style="0" customWidth="1"/>
    <col min="11" max="13" width="12.16015625" style="0" customWidth="1"/>
    <col min="14" max="14" width="14.5" style="0" customWidth="1"/>
    <col min="15" max="16" width="12.16015625" style="0" customWidth="1"/>
    <col min="17" max="20" width="11.66015625" style="0" customWidth="1"/>
    <col min="21" max="243" width="9.16015625" style="0" customWidth="1"/>
  </cols>
  <sheetData>
    <row r="1" spans="1:20" ht="23.25" customHeight="1">
      <c r="A1" s="2" t="s">
        <v>247</v>
      </c>
      <c r="B1" s="87"/>
      <c r="C1" s="87"/>
      <c r="D1" s="88"/>
      <c r="E1" s="108"/>
      <c r="F1" s="108"/>
      <c r="G1" s="108"/>
      <c r="H1" s="108"/>
      <c r="I1" s="108"/>
      <c r="J1" s="108"/>
      <c r="K1" s="108"/>
      <c r="L1" s="108"/>
      <c r="M1" s="108"/>
      <c r="N1" s="88"/>
      <c r="O1" s="88"/>
      <c r="P1" s="108"/>
      <c r="R1" s="24"/>
      <c r="S1" s="116"/>
      <c r="T1" s="116"/>
    </row>
    <row r="2" spans="1:20" ht="23.25" customHeight="1">
      <c r="A2" s="110" t="s">
        <v>248</v>
      </c>
      <c r="B2" s="110"/>
      <c r="C2" s="110"/>
      <c r="D2" s="110"/>
      <c r="E2" s="110"/>
      <c r="F2" s="110"/>
      <c r="G2" s="110"/>
      <c r="H2" s="110"/>
      <c r="I2" s="110"/>
      <c r="J2" s="110"/>
      <c r="K2" s="110"/>
      <c r="L2" s="110"/>
      <c r="M2" s="110"/>
      <c r="N2" s="110"/>
      <c r="O2" s="110"/>
      <c r="P2" s="110"/>
      <c r="Q2" s="110"/>
      <c r="R2" s="24"/>
      <c r="S2" s="24"/>
      <c r="T2" s="24"/>
    </row>
    <row r="3" spans="1:20" ht="23.25" customHeight="1">
      <c r="A3" s="90" t="s">
        <v>2</v>
      </c>
      <c r="B3" s="91"/>
      <c r="C3" s="91"/>
      <c r="D3" s="91"/>
      <c r="E3" s="91"/>
      <c r="F3" s="91"/>
      <c r="G3" s="91"/>
      <c r="H3" s="108"/>
      <c r="I3" s="108"/>
      <c r="J3" s="108"/>
      <c r="K3" s="108"/>
      <c r="L3" s="108"/>
      <c r="M3" s="108"/>
      <c r="N3" s="88"/>
      <c r="O3" s="88"/>
      <c r="P3" s="108"/>
      <c r="R3" s="24"/>
      <c r="S3" s="117" t="s">
        <v>82</v>
      </c>
      <c r="T3" s="117"/>
    </row>
    <row r="4" spans="1:20" ht="23.25" customHeight="1">
      <c r="A4" s="32" t="s">
        <v>131</v>
      </c>
      <c r="B4" s="32"/>
      <c r="C4" s="32"/>
      <c r="D4" s="59" t="s">
        <v>102</v>
      </c>
      <c r="E4" s="70" t="s">
        <v>132</v>
      </c>
      <c r="F4" s="34" t="s">
        <v>160</v>
      </c>
      <c r="G4" s="34"/>
      <c r="H4" s="34"/>
      <c r="I4" s="34"/>
      <c r="J4" s="34" t="s">
        <v>161</v>
      </c>
      <c r="K4" s="34"/>
      <c r="L4" s="34"/>
      <c r="M4" s="34"/>
      <c r="N4" s="34"/>
      <c r="O4" s="63"/>
      <c r="P4" s="34" t="s">
        <v>162</v>
      </c>
      <c r="Q4" s="34" t="s">
        <v>163</v>
      </c>
      <c r="R4" s="34"/>
      <c r="S4" s="34"/>
      <c r="T4" s="34"/>
    </row>
    <row r="5" spans="1:20" ht="45.75" customHeight="1">
      <c r="A5" s="37" t="s">
        <v>103</v>
      </c>
      <c r="B5" s="37" t="s">
        <v>104</v>
      </c>
      <c r="C5" s="37" t="s">
        <v>105</v>
      </c>
      <c r="D5" s="81"/>
      <c r="E5" s="123"/>
      <c r="F5" s="34" t="s">
        <v>91</v>
      </c>
      <c r="G5" s="34" t="s">
        <v>164</v>
      </c>
      <c r="H5" s="34" t="s">
        <v>165</v>
      </c>
      <c r="I5" s="34" t="s">
        <v>166</v>
      </c>
      <c r="J5" s="34" t="s">
        <v>91</v>
      </c>
      <c r="K5" s="34" t="s">
        <v>167</v>
      </c>
      <c r="L5" s="34" t="s">
        <v>168</v>
      </c>
      <c r="M5" s="34" t="s">
        <v>169</v>
      </c>
      <c r="N5" s="34" t="s">
        <v>170</v>
      </c>
      <c r="O5" s="63" t="s">
        <v>171</v>
      </c>
      <c r="P5" s="34"/>
      <c r="Q5" s="34" t="s">
        <v>91</v>
      </c>
      <c r="R5" s="124" t="s">
        <v>172</v>
      </c>
      <c r="S5" s="124" t="s">
        <v>173</v>
      </c>
      <c r="T5" s="124" t="s">
        <v>163</v>
      </c>
    </row>
    <row r="6" spans="1:20" s="1" customFormat="1" ht="27" customHeight="1">
      <c r="A6" s="12"/>
      <c r="B6" s="12"/>
      <c r="C6" s="12"/>
      <c r="D6" s="65" t="s">
        <v>96</v>
      </c>
      <c r="E6" s="41">
        <v>351.46</v>
      </c>
      <c r="F6" s="41">
        <f>SUM(G6:I6)</f>
        <v>241.49</v>
      </c>
      <c r="G6" s="45">
        <v>86.58</v>
      </c>
      <c r="H6" s="45">
        <v>70.84</v>
      </c>
      <c r="I6" s="45">
        <v>84.07</v>
      </c>
      <c r="J6" s="41">
        <f>SUM(K6:O6)</f>
        <v>43.94</v>
      </c>
      <c r="K6" s="45">
        <v>31.48</v>
      </c>
      <c r="L6" s="45"/>
      <c r="M6" s="45">
        <v>12.46</v>
      </c>
      <c r="N6" s="45"/>
      <c r="O6" s="45"/>
      <c r="P6" s="45">
        <v>56.67</v>
      </c>
      <c r="Q6" s="41">
        <f>SUM(R6:T6)</f>
        <v>9.36</v>
      </c>
      <c r="R6" s="45">
        <v>9.36</v>
      </c>
      <c r="S6" s="45"/>
      <c r="T6" s="45"/>
    </row>
    <row r="7" spans="1:20" ht="27" customHeight="1">
      <c r="A7" s="12" t="s">
        <v>125</v>
      </c>
      <c r="B7" s="12"/>
      <c r="C7" s="12"/>
      <c r="D7" s="67" t="s">
        <v>204</v>
      </c>
      <c r="E7" s="41">
        <f>F7+J7+P7+Q7</f>
        <v>250.85000000000002</v>
      </c>
      <c r="F7" s="41">
        <f>SUM(G7:I7)</f>
        <v>241.49</v>
      </c>
      <c r="G7" s="45">
        <v>86.58</v>
      </c>
      <c r="H7" s="45">
        <v>70.84</v>
      </c>
      <c r="I7" s="45">
        <v>84.07</v>
      </c>
      <c r="J7" s="41">
        <f>SUM(K7:O7)</f>
        <v>0</v>
      </c>
      <c r="K7" s="45"/>
      <c r="L7" s="45"/>
      <c r="M7" s="45"/>
      <c r="N7" s="45"/>
      <c r="O7" s="45"/>
      <c r="P7" s="45"/>
      <c r="Q7" s="41">
        <f>SUM(R7:T7)</f>
        <v>9.36</v>
      </c>
      <c r="R7" s="45">
        <v>9.36</v>
      </c>
      <c r="S7" s="45"/>
      <c r="T7" s="45"/>
    </row>
    <row r="8" spans="1:20" ht="27" customHeight="1">
      <c r="A8" s="12" t="s">
        <v>125</v>
      </c>
      <c r="B8" s="12" t="s">
        <v>122</v>
      </c>
      <c r="C8" s="12"/>
      <c r="D8" s="67" t="s">
        <v>127</v>
      </c>
      <c r="E8" s="41">
        <f>F8+J8+P8+Q8</f>
        <v>250.85000000000002</v>
      </c>
      <c r="F8" s="41">
        <f>SUM(G8:I8)</f>
        <v>241.49</v>
      </c>
      <c r="G8" s="45">
        <v>86.58</v>
      </c>
      <c r="H8" s="45">
        <v>70.84</v>
      </c>
      <c r="I8" s="45">
        <v>84.07</v>
      </c>
      <c r="J8" s="41">
        <f>SUM(K8:O8)</f>
        <v>0</v>
      </c>
      <c r="K8" s="45"/>
      <c r="L8" s="45"/>
      <c r="M8" s="45"/>
      <c r="N8" s="45"/>
      <c r="O8" s="45"/>
      <c r="P8" s="45"/>
      <c r="Q8" s="41">
        <f>SUM(R8:T8)</f>
        <v>9.36</v>
      </c>
      <c r="R8" s="45">
        <v>9.36</v>
      </c>
      <c r="S8" s="45"/>
      <c r="T8" s="45"/>
    </row>
    <row r="9" spans="1:20" ht="27" customHeight="1">
      <c r="A9" s="12" t="s">
        <v>125</v>
      </c>
      <c r="B9" s="12" t="s">
        <v>122</v>
      </c>
      <c r="C9" s="12" t="s">
        <v>113</v>
      </c>
      <c r="D9" s="67" t="s">
        <v>128</v>
      </c>
      <c r="E9" s="41">
        <f aca="true" t="shared" si="0" ref="E8:E19">F9+J9+P9+Q9</f>
        <v>250.85000000000002</v>
      </c>
      <c r="F9" s="41">
        <f aca="true" t="shared" si="1" ref="F8:F19">SUM(G9:I9)</f>
        <v>241.49</v>
      </c>
      <c r="G9" s="45">
        <v>86.58</v>
      </c>
      <c r="H9" s="45">
        <v>70.84</v>
      </c>
      <c r="I9" s="45">
        <v>84.07</v>
      </c>
      <c r="J9" s="41">
        <f aca="true" t="shared" si="2" ref="J8:J19">SUM(K9:O9)</f>
        <v>0</v>
      </c>
      <c r="K9" s="45"/>
      <c r="L9" s="45"/>
      <c r="M9" s="45"/>
      <c r="N9" s="45"/>
      <c r="O9" s="45"/>
      <c r="P9" s="45"/>
      <c r="Q9" s="41">
        <f aca="true" t="shared" si="3" ref="Q8:Q19">SUM(R9:T9)</f>
        <v>9.36</v>
      </c>
      <c r="R9" s="45">
        <v>9.36</v>
      </c>
      <c r="S9" s="45"/>
      <c r="T9" s="45"/>
    </row>
    <row r="10" spans="1:20" ht="27" customHeight="1">
      <c r="A10" s="12" t="s">
        <v>106</v>
      </c>
      <c r="B10" s="12"/>
      <c r="C10" s="12"/>
      <c r="D10" s="67" t="s">
        <v>107</v>
      </c>
      <c r="E10" s="41">
        <f t="shared" si="0"/>
        <v>56.67</v>
      </c>
      <c r="F10" s="41">
        <f t="shared" si="1"/>
        <v>0</v>
      </c>
      <c r="G10" s="45"/>
      <c r="H10" s="45"/>
      <c r="I10" s="45"/>
      <c r="J10" s="41">
        <f t="shared" si="2"/>
        <v>0</v>
      </c>
      <c r="K10" s="45"/>
      <c r="L10" s="45"/>
      <c r="M10" s="45"/>
      <c r="N10" s="45"/>
      <c r="O10" s="45"/>
      <c r="P10" s="45">
        <v>56.67</v>
      </c>
      <c r="Q10" s="41">
        <f t="shared" si="3"/>
        <v>0</v>
      </c>
      <c r="R10" s="45"/>
      <c r="S10" s="45"/>
      <c r="T10" s="45"/>
    </row>
    <row r="11" spans="1:20" ht="27" customHeight="1">
      <c r="A11" s="12" t="s">
        <v>108</v>
      </c>
      <c r="B11" s="12" t="s">
        <v>109</v>
      </c>
      <c r="C11" s="12"/>
      <c r="D11" s="67" t="s">
        <v>110</v>
      </c>
      <c r="E11" s="41">
        <f t="shared" si="0"/>
        <v>56.67</v>
      </c>
      <c r="F11" s="41">
        <f t="shared" si="1"/>
        <v>0</v>
      </c>
      <c r="G11" s="45"/>
      <c r="H11" s="45"/>
      <c r="I11" s="45"/>
      <c r="J11" s="41">
        <f t="shared" si="2"/>
        <v>0</v>
      </c>
      <c r="K11" s="45"/>
      <c r="L11" s="45"/>
      <c r="M11" s="45"/>
      <c r="N11" s="45"/>
      <c r="O11" s="45"/>
      <c r="P11" s="45">
        <v>56.67</v>
      </c>
      <c r="Q11" s="41">
        <f t="shared" si="3"/>
        <v>0</v>
      </c>
      <c r="R11" s="45"/>
      <c r="S11" s="45"/>
      <c r="T11" s="45"/>
    </row>
    <row r="12" spans="1:20" ht="27" customHeight="1">
      <c r="A12" s="12" t="s">
        <v>111</v>
      </c>
      <c r="B12" s="12" t="s">
        <v>112</v>
      </c>
      <c r="C12" s="12" t="s">
        <v>113</v>
      </c>
      <c r="D12" s="67" t="s">
        <v>114</v>
      </c>
      <c r="E12" s="41">
        <f t="shared" si="0"/>
        <v>56.67</v>
      </c>
      <c r="F12" s="41">
        <f t="shared" si="1"/>
        <v>0</v>
      </c>
      <c r="G12" s="45"/>
      <c r="H12" s="45"/>
      <c r="I12" s="45"/>
      <c r="J12" s="41">
        <f t="shared" si="2"/>
        <v>0</v>
      </c>
      <c r="K12" s="45"/>
      <c r="L12" s="45"/>
      <c r="M12" s="45"/>
      <c r="N12" s="45"/>
      <c r="O12" s="45"/>
      <c r="P12" s="45">
        <v>56.67</v>
      </c>
      <c r="Q12" s="41">
        <f t="shared" si="3"/>
        <v>0</v>
      </c>
      <c r="R12" s="45"/>
      <c r="S12" s="45"/>
      <c r="T12" s="45"/>
    </row>
    <row r="13" spans="1:20" ht="27" customHeight="1">
      <c r="A13" s="12" t="s">
        <v>120</v>
      </c>
      <c r="B13" s="12"/>
      <c r="C13" s="12"/>
      <c r="D13" s="67" t="s">
        <v>121</v>
      </c>
      <c r="E13" s="41">
        <f t="shared" si="0"/>
        <v>43.94</v>
      </c>
      <c r="F13" s="41">
        <f t="shared" si="1"/>
        <v>0</v>
      </c>
      <c r="G13" s="45"/>
      <c r="H13" s="45"/>
      <c r="I13" s="45"/>
      <c r="J13" s="41">
        <f t="shared" si="2"/>
        <v>43.94</v>
      </c>
      <c r="K13" s="45">
        <v>31.48</v>
      </c>
      <c r="L13" s="45"/>
      <c r="M13" s="45">
        <v>12.46</v>
      </c>
      <c r="N13" s="45"/>
      <c r="O13" s="45"/>
      <c r="P13" s="45"/>
      <c r="Q13" s="41">
        <f t="shared" si="3"/>
        <v>0</v>
      </c>
      <c r="R13" s="45"/>
      <c r="S13" s="45"/>
      <c r="T13" s="45"/>
    </row>
    <row r="14" spans="1:20" ht="27" customHeight="1">
      <c r="A14" s="12" t="s">
        <v>120</v>
      </c>
      <c r="B14" s="12" t="s">
        <v>122</v>
      </c>
      <c r="C14" s="12"/>
      <c r="D14" s="67" t="s">
        <v>123</v>
      </c>
      <c r="E14" s="41">
        <f t="shared" si="0"/>
        <v>43.94</v>
      </c>
      <c r="F14" s="41">
        <f t="shared" si="1"/>
        <v>0</v>
      </c>
      <c r="G14" s="45"/>
      <c r="H14" s="45"/>
      <c r="I14" s="45"/>
      <c r="J14" s="41">
        <f t="shared" si="2"/>
        <v>43.94</v>
      </c>
      <c r="K14" s="45">
        <v>31.48</v>
      </c>
      <c r="L14" s="45"/>
      <c r="M14" s="45">
        <v>12.46</v>
      </c>
      <c r="N14" s="45"/>
      <c r="O14" s="45"/>
      <c r="P14" s="45"/>
      <c r="Q14" s="41">
        <f t="shared" si="3"/>
        <v>0</v>
      </c>
      <c r="R14" s="45"/>
      <c r="S14" s="45"/>
      <c r="T14" s="45"/>
    </row>
    <row r="15" spans="1:20" ht="27" customHeight="1">
      <c r="A15" s="12" t="s">
        <v>120</v>
      </c>
      <c r="B15" s="12" t="s">
        <v>122</v>
      </c>
      <c r="C15" s="12" t="s">
        <v>113</v>
      </c>
      <c r="D15" s="67" t="s">
        <v>124</v>
      </c>
      <c r="E15" s="41">
        <f t="shared" si="0"/>
        <v>43.94</v>
      </c>
      <c r="F15" s="41">
        <f t="shared" si="1"/>
        <v>0</v>
      </c>
      <c r="G15" s="45"/>
      <c r="H15" s="45"/>
      <c r="I15" s="45"/>
      <c r="J15" s="41">
        <f t="shared" si="2"/>
        <v>43.94</v>
      </c>
      <c r="K15" s="45">
        <v>31.48</v>
      </c>
      <c r="L15" s="45"/>
      <c r="M15" s="45">
        <v>12.46</v>
      </c>
      <c r="N15" s="45"/>
      <c r="O15" s="45"/>
      <c r="P15" s="45"/>
      <c r="Q15" s="41">
        <f t="shared" si="3"/>
        <v>0</v>
      </c>
      <c r="R15" s="45"/>
      <c r="S15" s="45"/>
      <c r="T15" s="45"/>
    </row>
    <row r="16" spans="1:20" ht="27" customHeight="1">
      <c r="A16" s="12"/>
      <c r="B16" s="12"/>
      <c r="C16" s="12"/>
      <c r="D16" s="67"/>
      <c r="E16" s="41">
        <f t="shared" si="0"/>
        <v>0</v>
      </c>
      <c r="F16" s="41">
        <f t="shared" si="1"/>
        <v>0</v>
      </c>
      <c r="G16" s="45"/>
      <c r="H16" s="45"/>
      <c r="I16" s="45"/>
      <c r="J16" s="41">
        <f t="shared" si="2"/>
        <v>0</v>
      </c>
      <c r="K16" s="45"/>
      <c r="L16" s="45"/>
      <c r="M16" s="45"/>
      <c r="N16" s="45"/>
      <c r="O16" s="45"/>
      <c r="P16" s="45"/>
      <c r="Q16" s="41">
        <f t="shared" si="3"/>
        <v>0</v>
      </c>
      <c r="R16" s="45"/>
      <c r="S16" s="45"/>
      <c r="T16" s="45"/>
    </row>
    <row r="17" spans="1:20" ht="27" customHeight="1">
      <c r="A17" s="12"/>
      <c r="B17" s="12"/>
      <c r="C17" s="12"/>
      <c r="D17" s="67"/>
      <c r="E17" s="41">
        <f t="shared" si="0"/>
        <v>0</v>
      </c>
      <c r="F17" s="41">
        <f t="shared" si="1"/>
        <v>0</v>
      </c>
      <c r="G17" s="45"/>
      <c r="H17" s="45"/>
      <c r="I17" s="45"/>
      <c r="J17" s="41">
        <f t="shared" si="2"/>
        <v>0</v>
      </c>
      <c r="K17" s="45"/>
      <c r="L17" s="45"/>
      <c r="M17" s="45"/>
      <c r="N17" s="45"/>
      <c r="O17" s="45"/>
      <c r="P17" s="45"/>
      <c r="Q17" s="41">
        <f t="shared" si="3"/>
        <v>0</v>
      </c>
      <c r="R17" s="45"/>
      <c r="S17" s="45"/>
      <c r="T17" s="45"/>
    </row>
    <row r="18" spans="1:20" ht="27" customHeight="1">
      <c r="A18" s="12"/>
      <c r="B18" s="12"/>
      <c r="C18" s="12"/>
      <c r="D18" s="67"/>
      <c r="E18" s="41">
        <f t="shared" si="0"/>
        <v>0</v>
      </c>
      <c r="F18" s="41">
        <f t="shared" si="1"/>
        <v>0</v>
      </c>
      <c r="G18" s="45"/>
      <c r="H18" s="45"/>
      <c r="I18" s="45"/>
      <c r="J18" s="41">
        <f t="shared" si="2"/>
        <v>0</v>
      </c>
      <c r="K18" s="45"/>
      <c r="L18" s="45"/>
      <c r="M18" s="45"/>
      <c r="N18" s="45"/>
      <c r="O18" s="45"/>
      <c r="P18" s="45"/>
      <c r="Q18" s="41">
        <f t="shared" si="3"/>
        <v>0</v>
      </c>
      <c r="R18" s="45"/>
      <c r="S18" s="45"/>
      <c r="T18" s="45"/>
    </row>
    <row r="19" spans="1:20" ht="27" customHeight="1">
      <c r="A19" s="12"/>
      <c r="B19" s="12"/>
      <c r="C19" s="12"/>
      <c r="D19" s="67"/>
      <c r="E19" s="41">
        <f t="shared" si="0"/>
        <v>0</v>
      </c>
      <c r="F19" s="41">
        <f t="shared" si="1"/>
        <v>0</v>
      </c>
      <c r="G19" s="45"/>
      <c r="H19" s="45"/>
      <c r="I19" s="45"/>
      <c r="J19" s="41">
        <f t="shared" si="2"/>
        <v>0</v>
      </c>
      <c r="K19" s="45"/>
      <c r="L19" s="45"/>
      <c r="M19" s="45"/>
      <c r="N19" s="45"/>
      <c r="O19" s="45"/>
      <c r="P19" s="45"/>
      <c r="Q19" s="41">
        <f t="shared" si="3"/>
        <v>0</v>
      </c>
      <c r="R19" s="45"/>
      <c r="S19" s="45"/>
      <c r="T19" s="45"/>
    </row>
    <row r="20" ht="27" customHeight="1">
      <c r="A20" s="23" t="s">
        <v>244</v>
      </c>
    </row>
    <row r="21" spans="1:20" ht="27" customHeight="1">
      <c r="A21" s="24"/>
      <c r="B21" s="24"/>
      <c r="C21" s="24"/>
      <c r="D21" s="24"/>
      <c r="E21" s="24"/>
      <c r="F21" s="24"/>
      <c r="G21" s="24"/>
      <c r="H21" s="24"/>
      <c r="I21" s="24"/>
      <c r="J21" s="24"/>
      <c r="K21" s="24"/>
      <c r="L21" s="24"/>
      <c r="M21" s="24"/>
      <c r="N21" s="24"/>
      <c r="O21" s="24"/>
      <c r="P21" s="24"/>
      <c r="Q21" s="24"/>
      <c r="R21" s="24"/>
      <c r="S21" s="24"/>
      <c r="T21" s="24"/>
    </row>
    <row r="22" spans="1:20" ht="27" customHeight="1">
      <c r="A22" s="24"/>
      <c r="B22" s="24"/>
      <c r="C22" s="24"/>
      <c r="D22" s="24"/>
      <c r="E22" s="24"/>
      <c r="F22" s="24"/>
      <c r="G22" s="24"/>
      <c r="H22" s="24"/>
      <c r="I22" s="24"/>
      <c r="J22" s="24"/>
      <c r="K22" s="24"/>
      <c r="L22" s="24"/>
      <c r="M22" s="24"/>
      <c r="N22" s="24"/>
      <c r="O22" s="24"/>
      <c r="P22" s="24"/>
      <c r="Q22" s="24"/>
      <c r="R22" s="24"/>
      <c r="S22" s="24"/>
      <c r="T22" s="24"/>
    </row>
    <row r="23" spans="1:20" ht="27" customHeight="1">
      <c r="A23" s="24"/>
      <c r="B23" s="24"/>
      <c r="C23" s="24"/>
      <c r="D23" s="24"/>
      <c r="E23" s="24"/>
      <c r="F23" s="24"/>
      <c r="G23" s="24"/>
      <c r="H23" s="24"/>
      <c r="I23" s="24"/>
      <c r="J23" s="24"/>
      <c r="K23" s="24"/>
      <c r="L23" s="24"/>
      <c r="M23" s="24"/>
      <c r="N23" s="24"/>
      <c r="O23" s="24"/>
      <c r="P23" s="24"/>
      <c r="Q23" s="24"/>
      <c r="R23" s="24"/>
      <c r="S23" s="24"/>
      <c r="T23" s="24"/>
    </row>
    <row r="24" spans="1:20" ht="27" customHeight="1">
      <c r="A24" s="24"/>
      <c r="B24" s="24"/>
      <c r="C24" s="24"/>
      <c r="D24" s="24"/>
      <c r="E24" s="24"/>
      <c r="F24" s="24"/>
      <c r="G24" s="24"/>
      <c r="H24" s="24"/>
      <c r="I24" s="24"/>
      <c r="J24" s="24"/>
      <c r="K24" s="24"/>
      <c r="L24" s="24"/>
      <c r="M24" s="24"/>
      <c r="N24" s="24"/>
      <c r="O24" s="24"/>
      <c r="P24" s="24"/>
      <c r="Q24" s="24"/>
      <c r="R24" s="24"/>
      <c r="S24" s="24"/>
      <c r="T24" s="24"/>
    </row>
  </sheetData>
  <sheetProtection/>
  <mergeCells count="10">
    <mergeCell ref="S1:T1"/>
    <mergeCell ref="A3:G3"/>
    <mergeCell ref="S3:T3"/>
    <mergeCell ref="A4:C4"/>
    <mergeCell ref="F4:I4"/>
    <mergeCell ref="J4:O4"/>
    <mergeCell ref="Q4:T4"/>
    <mergeCell ref="D4:D5"/>
    <mergeCell ref="E4:E5"/>
    <mergeCell ref="P4:P5"/>
  </mergeCells>
  <printOptions horizontalCentered="1"/>
  <pageMargins left="0.2" right="0.2" top="0.79" bottom="0.59" header="0" footer="0"/>
  <pageSetup fitToHeight="0" fitToWidth="1" horizontalDpi="600" verticalDpi="600" orientation="landscape" paperSize="9" scale="71"/>
</worksheet>
</file>

<file path=xl/worksheets/sheet16.xml><?xml version="1.0" encoding="utf-8"?>
<worksheet xmlns="http://schemas.openxmlformats.org/spreadsheetml/2006/main" xmlns:r="http://schemas.openxmlformats.org/officeDocument/2006/relationships">
  <sheetPr>
    <pageSetUpPr fitToPage="1"/>
  </sheetPr>
  <dimension ref="A1:M24"/>
  <sheetViews>
    <sheetView showGridLines="0" showZeros="0" workbookViewId="0" topLeftCell="A1">
      <selection activeCell="J7" sqref="J7"/>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249</v>
      </c>
      <c r="B1" s="87"/>
      <c r="C1" s="87"/>
      <c r="D1" s="88"/>
      <c r="E1" s="108"/>
      <c r="F1" s="108"/>
      <c r="G1" s="108"/>
      <c r="H1" s="108"/>
      <c r="I1" s="108"/>
      <c r="J1" s="108"/>
      <c r="K1" s="108"/>
      <c r="L1" s="116"/>
      <c r="M1" s="116"/>
    </row>
    <row r="2" spans="1:13" ht="23.25" customHeight="1">
      <c r="A2" s="110" t="s">
        <v>250</v>
      </c>
      <c r="B2" s="110"/>
      <c r="C2" s="110"/>
      <c r="D2" s="110"/>
      <c r="E2" s="110"/>
      <c r="F2" s="110"/>
      <c r="G2" s="110"/>
      <c r="H2" s="110"/>
      <c r="I2" s="110"/>
      <c r="J2" s="110"/>
      <c r="K2" s="110"/>
      <c r="L2" s="110"/>
      <c r="M2" s="110"/>
    </row>
    <row r="3" spans="1:13" ht="23.25" customHeight="1">
      <c r="A3" s="90" t="s">
        <v>2</v>
      </c>
      <c r="B3" s="91"/>
      <c r="C3" s="91"/>
      <c r="D3" s="91"/>
      <c r="E3" s="91"/>
      <c r="F3" s="91"/>
      <c r="G3" s="91"/>
      <c r="H3" s="108"/>
      <c r="I3" s="108"/>
      <c r="J3" s="108"/>
      <c r="K3" s="108"/>
      <c r="L3" s="117" t="s">
        <v>82</v>
      </c>
      <c r="M3" s="117"/>
    </row>
    <row r="4" spans="1:13" ht="23.25" customHeight="1">
      <c r="A4" s="32" t="s">
        <v>131</v>
      </c>
      <c r="B4" s="32"/>
      <c r="C4" s="32"/>
      <c r="D4" s="59" t="s">
        <v>150</v>
      </c>
      <c r="E4" s="32" t="s">
        <v>132</v>
      </c>
      <c r="F4" s="34" t="s">
        <v>151</v>
      </c>
      <c r="G4" s="34"/>
      <c r="H4" s="34"/>
      <c r="I4" s="34"/>
      <c r="J4" s="34"/>
      <c r="K4" s="34" t="s">
        <v>155</v>
      </c>
      <c r="L4" s="34"/>
      <c r="M4" s="34"/>
    </row>
    <row r="5" spans="1:13" ht="36.75" customHeight="1">
      <c r="A5" s="34" t="s">
        <v>103</v>
      </c>
      <c r="B5" s="34" t="s">
        <v>104</v>
      </c>
      <c r="C5" s="34" t="s">
        <v>105</v>
      </c>
      <c r="D5" s="62"/>
      <c r="E5" s="122"/>
      <c r="F5" s="34" t="s">
        <v>96</v>
      </c>
      <c r="G5" s="34" t="s">
        <v>177</v>
      </c>
      <c r="H5" s="34" t="s">
        <v>161</v>
      </c>
      <c r="I5" s="34" t="s">
        <v>162</v>
      </c>
      <c r="J5" s="34" t="s">
        <v>163</v>
      </c>
      <c r="K5" s="34" t="s">
        <v>96</v>
      </c>
      <c r="L5" s="34" t="s">
        <v>136</v>
      </c>
      <c r="M5" s="34" t="s">
        <v>178</v>
      </c>
    </row>
    <row r="6" spans="1:13" s="1" customFormat="1" ht="27" customHeight="1">
      <c r="A6" s="12"/>
      <c r="B6" s="12"/>
      <c r="C6" s="12"/>
      <c r="D6" s="65" t="s">
        <v>96</v>
      </c>
      <c r="E6" s="41">
        <f>F6+K6</f>
        <v>351.46000000000004</v>
      </c>
      <c r="F6" s="41">
        <f>SUM(G6:J6)</f>
        <v>351.46000000000004</v>
      </c>
      <c r="G6" s="45">
        <v>241.49</v>
      </c>
      <c r="H6" s="45">
        <v>43.94</v>
      </c>
      <c r="I6" s="45">
        <v>56.67</v>
      </c>
      <c r="J6" s="45">
        <v>9.36</v>
      </c>
      <c r="K6" s="45">
        <v>0</v>
      </c>
      <c r="L6" s="45">
        <v>0</v>
      </c>
      <c r="M6" s="45">
        <v>0</v>
      </c>
    </row>
    <row r="7" spans="1:13" ht="27" customHeight="1">
      <c r="A7" s="12" t="s">
        <v>125</v>
      </c>
      <c r="B7" s="12"/>
      <c r="C7" s="12"/>
      <c r="D7" s="67" t="s">
        <v>204</v>
      </c>
      <c r="E7" s="41">
        <f>F7+K7</f>
        <v>241.49</v>
      </c>
      <c r="F7" s="41">
        <f>SUM(G7:J7)</f>
        <v>241.49</v>
      </c>
      <c r="G7" s="45">
        <v>241.49</v>
      </c>
      <c r="H7" s="45"/>
      <c r="I7" s="45"/>
      <c r="J7" s="45"/>
      <c r="K7" s="41">
        <f>L7+M7</f>
        <v>0</v>
      </c>
      <c r="L7" s="45"/>
      <c r="M7" s="45"/>
    </row>
    <row r="8" spans="1:13" ht="27" customHeight="1">
      <c r="A8" s="12" t="s">
        <v>125</v>
      </c>
      <c r="B8" s="12" t="s">
        <v>122</v>
      </c>
      <c r="C8" s="12"/>
      <c r="D8" s="67" t="s">
        <v>127</v>
      </c>
      <c r="E8" s="41">
        <f>F8+K8</f>
        <v>241.49</v>
      </c>
      <c r="F8" s="41">
        <f>SUM(G8:J8)</f>
        <v>241.49</v>
      </c>
      <c r="G8" s="45">
        <v>241.49</v>
      </c>
      <c r="H8" s="45"/>
      <c r="I8" s="45"/>
      <c r="J8" s="45"/>
      <c r="K8" s="41">
        <f aca="true" t="shared" si="0" ref="K8:K20">L8+M8</f>
        <v>0</v>
      </c>
      <c r="L8" s="45"/>
      <c r="M8" s="45"/>
    </row>
    <row r="9" spans="1:13" ht="27" customHeight="1">
      <c r="A9" s="12" t="s">
        <v>125</v>
      </c>
      <c r="B9" s="12" t="s">
        <v>122</v>
      </c>
      <c r="C9" s="12" t="s">
        <v>113</v>
      </c>
      <c r="D9" s="67" t="s">
        <v>128</v>
      </c>
      <c r="E9" s="41">
        <f aca="true" t="shared" si="1" ref="E8:E20">F9+K9</f>
        <v>241.49</v>
      </c>
      <c r="F9" s="41">
        <f aca="true" t="shared" si="2" ref="F8:F20">SUM(G9:J9)</f>
        <v>241.49</v>
      </c>
      <c r="G9" s="45">
        <v>241.49</v>
      </c>
      <c r="H9" s="45"/>
      <c r="I9" s="45"/>
      <c r="J9" s="45"/>
      <c r="K9" s="41">
        <f t="shared" si="0"/>
        <v>0</v>
      </c>
      <c r="L9" s="45"/>
      <c r="M9" s="45"/>
    </row>
    <row r="10" spans="1:13" ht="27" customHeight="1">
      <c r="A10" s="12" t="s">
        <v>106</v>
      </c>
      <c r="B10" s="12"/>
      <c r="C10" s="12"/>
      <c r="D10" s="67" t="s">
        <v>107</v>
      </c>
      <c r="E10" s="41">
        <f t="shared" si="1"/>
        <v>56.67</v>
      </c>
      <c r="F10" s="41">
        <f t="shared" si="2"/>
        <v>56.67</v>
      </c>
      <c r="G10" s="45"/>
      <c r="H10" s="45"/>
      <c r="I10" s="45">
        <v>56.67</v>
      </c>
      <c r="J10" s="45"/>
      <c r="K10" s="41">
        <f t="shared" si="0"/>
        <v>0</v>
      </c>
      <c r="L10" s="45"/>
      <c r="M10" s="45"/>
    </row>
    <row r="11" spans="1:13" ht="27" customHeight="1">
      <c r="A11" s="12" t="s">
        <v>108</v>
      </c>
      <c r="B11" s="12" t="s">
        <v>109</v>
      </c>
      <c r="C11" s="12"/>
      <c r="D11" s="67" t="s">
        <v>110</v>
      </c>
      <c r="E11" s="41">
        <f t="shared" si="1"/>
        <v>56.67</v>
      </c>
      <c r="F11" s="41">
        <f t="shared" si="2"/>
        <v>56.67</v>
      </c>
      <c r="G11" s="45"/>
      <c r="H11" s="45"/>
      <c r="I11" s="45">
        <v>56.67</v>
      </c>
      <c r="J11" s="45"/>
      <c r="K11" s="41">
        <f t="shared" si="0"/>
        <v>0</v>
      </c>
      <c r="L11" s="45"/>
      <c r="M11" s="45"/>
    </row>
    <row r="12" spans="1:13" ht="27" customHeight="1">
      <c r="A12" s="12" t="s">
        <v>111</v>
      </c>
      <c r="B12" s="12" t="s">
        <v>112</v>
      </c>
      <c r="C12" s="12" t="s">
        <v>113</v>
      </c>
      <c r="D12" s="67" t="s">
        <v>114</v>
      </c>
      <c r="E12" s="41">
        <f t="shared" si="1"/>
        <v>56.67</v>
      </c>
      <c r="F12" s="41">
        <f t="shared" si="2"/>
        <v>56.67</v>
      </c>
      <c r="G12" s="45"/>
      <c r="H12" s="45"/>
      <c r="I12" s="45">
        <v>56.67</v>
      </c>
      <c r="J12" s="45"/>
      <c r="K12" s="41">
        <f t="shared" si="0"/>
        <v>0</v>
      </c>
      <c r="L12" s="45"/>
      <c r="M12" s="45"/>
    </row>
    <row r="13" spans="1:13" ht="27" customHeight="1">
      <c r="A13" s="12" t="s">
        <v>120</v>
      </c>
      <c r="B13" s="12"/>
      <c r="C13" s="12"/>
      <c r="D13" s="67" t="s">
        <v>121</v>
      </c>
      <c r="E13" s="41">
        <f t="shared" si="1"/>
        <v>43.94</v>
      </c>
      <c r="F13" s="41">
        <f t="shared" si="2"/>
        <v>43.94</v>
      </c>
      <c r="G13" s="45"/>
      <c r="H13" s="45">
        <v>43.94</v>
      </c>
      <c r="I13" s="45"/>
      <c r="J13" s="45"/>
      <c r="K13" s="41">
        <f t="shared" si="0"/>
        <v>0</v>
      </c>
      <c r="L13" s="45"/>
      <c r="M13" s="45"/>
    </row>
    <row r="14" spans="1:13" ht="27" customHeight="1">
      <c r="A14" s="12" t="s">
        <v>120</v>
      </c>
      <c r="B14" s="12" t="s">
        <v>122</v>
      </c>
      <c r="C14" s="12"/>
      <c r="D14" s="67" t="s">
        <v>123</v>
      </c>
      <c r="E14" s="41">
        <f t="shared" si="1"/>
        <v>43.94</v>
      </c>
      <c r="F14" s="41">
        <f t="shared" si="2"/>
        <v>43.94</v>
      </c>
      <c r="G14" s="45"/>
      <c r="H14" s="45">
        <v>43.94</v>
      </c>
      <c r="I14" s="45"/>
      <c r="J14" s="45"/>
      <c r="K14" s="41">
        <f t="shared" si="0"/>
        <v>0</v>
      </c>
      <c r="L14" s="45"/>
      <c r="M14" s="45"/>
    </row>
    <row r="15" spans="1:13" ht="27" customHeight="1">
      <c r="A15" s="12" t="s">
        <v>120</v>
      </c>
      <c r="B15" s="12" t="s">
        <v>122</v>
      </c>
      <c r="C15" s="12" t="s">
        <v>113</v>
      </c>
      <c r="D15" s="67" t="s">
        <v>124</v>
      </c>
      <c r="E15" s="41">
        <f t="shared" si="1"/>
        <v>43.94</v>
      </c>
      <c r="F15" s="41">
        <f t="shared" si="2"/>
        <v>43.94</v>
      </c>
      <c r="G15" s="45"/>
      <c r="H15" s="45">
        <v>43.94</v>
      </c>
      <c r="I15" s="45"/>
      <c r="J15" s="45"/>
      <c r="K15" s="41">
        <f t="shared" si="0"/>
        <v>0</v>
      </c>
      <c r="L15" s="45"/>
      <c r="M15" s="45"/>
    </row>
    <row r="16" spans="1:13" ht="27" customHeight="1">
      <c r="A16" s="12"/>
      <c r="B16" s="12"/>
      <c r="C16" s="12"/>
      <c r="D16" s="67"/>
      <c r="E16" s="41">
        <f t="shared" si="1"/>
        <v>0</v>
      </c>
      <c r="F16" s="41">
        <f t="shared" si="2"/>
        <v>0</v>
      </c>
      <c r="G16" s="45"/>
      <c r="H16" s="45"/>
      <c r="I16" s="45"/>
      <c r="J16" s="45"/>
      <c r="K16" s="41">
        <f t="shared" si="0"/>
        <v>0</v>
      </c>
      <c r="L16" s="45"/>
      <c r="M16" s="45"/>
    </row>
    <row r="17" spans="1:13" ht="27" customHeight="1">
      <c r="A17" s="12"/>
      <c r="B17" s="12"/>
      <c r="C17" s="12"/>
      <c r="D17" s="67"/>
      <c r="E17" s="41">
        <f t="shared" si="1"/>
        <v>0</v>
      </c>
      <c r="F17" s="41">
        <f t="shared" si="2"/>
        <v>0</v>
      </c>
      <c r="G17" s="45"/>
      <c r="H17" s="45"/>
      <c r="I17" s="45"/>
      <c r="J17" s="45"/>
      <c r="K17" s="41">
        <f t="shared" si="0"/>
        <v>0</v>
      </c>
      <c r="L17" s="45"/>
      <c r="M17" s="45"/>
    </row>
    <row r="18" spans="1:13" ht="27" customHeight="1">
      <c r="A18" s="12"/>
      <c r="B18" s="12"/>
      <c r="C18" s="12"/>
      <c r="D18" s="67"/>
      <c r="E18" s="41">
        <f t="shared" si="1"/>
        <v>0</v>
      </c>
      <c r="F18" s="41">
        <f t="shared" si="2"/>
        <v>0</v>
      </c>
      <c r="G18" s="45"/>
      <c r="H18" s="45"/>
      <c r="I18" s="45"/>
      <c r="J18" s="45"/>
      <c r="K18" s="41">
        <f t="shared" si="0"/>
        <v>0</v>
      </c>
      <c r="L18" s="45"/>
      <c r="M18" s="45"/>
    </row>
    <row r="19" spans="1:13" ht="27" customHeight="1">
      <c r="A19" s="12"/>
      <c r="B19" s="12"/>
      <c r="C19" s="12"/>
      <c r="D19" s="67"/>
      <c r="E19" s="41">
        <f t="shared" si="1"/>
        <v>0</v>
      </c>
      <c r="F19" s="41">
        <f t="shared" si="2"/>
        <v>0</v>
      </c>
      <c r="G19" s="45"/>
      <c r="H19" s="45"/>
      <c r="I19" s="45"/>
      <c r="J19" s="45"/>
      <c r="K19" s="41">
        <f t="shared" si="0"/>
        <v>0</v>
      </c>
      <c r="L19" s="45"/>
      <c r="M19" s="45"/>
    </row>
    <row r="20" spans="1:13" ht="27" customHeight="1">
      <c r="A20" s="12"/>
      <c r="B20" s="12"/>
      <c r="C20" s="12"/>
      <c r="D20" s="67"/>
      <c r="E20" s="41">
        <f t="shared" si="1"/>
        <v>0</v>
      </c>
      <c r="F20" s="41">
        <f t="shared" si="2"/>
        <v>0</v>
      </c>
      <c r="G20" s="45"/>
      <c r="H20" s="45"/>
      <c r="I20" s="45"/>
      <c r="J20" s="45"/>
      <c r="K20" s="41">
        <f t="shared" si="0"/>
        <v>0</v>
      </c>
      <c r="L20" s="45"/>
      <c r="M20" s="45"/>
    </row>
    <row r="21" spans="1:13" ht="27" customHeight="1">
      <c r="A21" s="23" t="s">
        <v>244</v>
      </c>
      <c r="B21" s="24"/>
      <c r="C21" s="24"/>
      <c r="D21" s="24"/>
      <c r="E21" s="24"/>
      <c r="F21" s="24"/>
      <c r="G21" s="24"/>
      <c r="H21" s="24"/>
      <c r="I21" s="24"/>
      <c r="J21" s="24"/>
      <c r="K21" s="24"/>
      <c r="L21" s="24"/>
      <c r="M21" s="24"/>
    </row>
    <row r="22" spans="1:13" ht="27" customHeight="1">
      <c r="A22" s="24"/>
      <c r="B22" s="24"/>
      <c r="C22" s="24"/>
      <c r="D22" s="24"/>
      <c r="E22" s="24"/>
      <c r="F22" s="24"/>
      <c r="G22" s="24"/>
      <c r="H22" s="24"/>
      <c r="I22" s="24"/>
      <c r="J22" s="24"/>
      <c r="K22" s="24"/>
      <c r="L22" s="24"/>
      <c r="M22" s="24"/>
    </row>
    <row r="23" spans="1:13" ht="27" customHeight="1">
      <c r="A23" s="24"/>
      <c r="B23" s="24"/>
      <c r="C23" s="24"/>
      <c r="D23" s="24"/>
      <c r="E23" s="24"/>
      <c r="F23" s="24"/>
      <c r="G23" s="24"/>
      <c r="H23" s="24"/>
      <c r="I23" s="24"/>
      <c r="J23" s="24"/>
      <c r="K23" s="24"/>
      <c r="L23" s="24"/>
      <c r="M23" s="24"/>
    </row>
    <row r="24" spans="1:13" ht="27" customHeight="1">
      <c r="A24" s="24"/>
      <c r="B24" s="24"/>
      <c r="C24" s="24"/>
      <c r="D24" s="24"/>
      <c r="E24" s="24"/>
      <c r="F24" s="24"/>
      <c r="G24" s="24"/>
      <c r="H24" s="24"/>
      <c r="I24" s="24"/>
      <c r="J24" s="24"/>
      <c r="K24" s="24"/>
      <c r="L24" s="24"/>
      <c r="M24" s="24"/>
    </row>
  </sheetData>
  <sheetProtection/>
  <mergeCells count="8">
    <mergeCell ref="L1:M1"/>
    <mergeCell ref="A3:G3"/>
    <mergeCell ref="L3:M3"/>
    <mergeCell ref="A4:C4"/>
    <mergeCell ref="F4:J4"/>
    <mergeCell ref="K4:M4"/>
    <mergeCell ref="D4:D5"/>
    <mergeCell ref="E4:E5"/>
  </mergeCells>
  <printOptions horizontalCentered="1"/>
  <pageMargins left="0.2" right="0.2" top="0.79" bottom="0.59" header="0" footer="0"/>
  <pageSetup fitToHeight="0" fitToWidth="1" horizontalDpi="600" verticalDpi="600" orientation="landscape" paperSize="9" scale="87"/>
</worksheet>
</file>

<file path=xl/worksheets/sheet17.xml><?xml version="1.0" encoding="utf-8"?>
<worksheet xmlns="http://schemas.openxmlformats.org/spreadsheetml/2006/main" xmlns:r="http://schemas.openxmlformats.org/officeDocument/2006/relationships">
  <sheetPr>
    <pageSetUpPr fitToPage="1"/>
  </sheetPr>
  <dimension ref="A1:AA24"/>
  <sheetViews>
    <sheetView showGridLines="0" showZeros="0" workbookViewId="0" topLeftCell="A1">
      <selection activeCell="Y10" sqref="Y10"/>
    </sheetView>
  </sheetViews>
  <sheetFormatPr defaultColWidth="9.16015625" defaultRowHeight="12.75" customHeight="1"/>
  <cols>
    <col min="1" max="1" width="10.66015625" style="0" customWidth="1"/>
    <col min="2" max="2" width="8.33203125" style="0" customWidth="1"/>
    <col min="3" max="3" width="5.66015625" style="0" customWidth="1"/>
    <col min="4" max="4" width="25.66015625" style="0" customWidth="1"/>
    <col min="5" max="5" width="13.16015625" style="0" customWidth="1"/>
    <col min="6" max="23" width="10.66015625" style="0" customWidth="1"/>
    <col min="24" max="24" width="10" style="0" customWidth="1"/>
    <col min="25" max="26" width="10.66015625" style="0" customWidth="1"/>
    <col min="27" max="249" width="9.16015625" style="0" customWidth="1"/>
  </cols>
  <sheetData>
    <row r="1" spans="1:27" ht="22.5" customHeight="1">
      <c r="A1" s="2" t="s">
        <v>251</v>
      </c>
      <c r="B1" s="87"/>
      <c r="C1" s="87"/>
      <c r="D1" s="88"/>
      <c r="E1" s="108"/>
      <c r="F1" s="108"/>
      <c r="G1" s="108"/>
      <c r="H1" s="108"/>
      <c r="I1" s="108"/>
      <c r="J1" s="108"/>
      <c r="K1" s="108"/>
      <c r="L1" s="108"/>
      <c r="M1" s="108"/>
      <c r="N1" s="108"/>
      <c r="O1" s="108"/>
      <c r="P1" s="108"/>
      <c r="Q1" s="108"/>
      <c r="R1" s="108"/>
      <c r="S1" s="108"/>
      <c r="T1" s="108"/>
      <c r="U1" s="108"/>
      <c r="V1" s="108"/>
      <c r="W1" s="108"/>
      <c r="X1" s="108"/>
      <c r="Y1" s="108"/>
      <c r="Z1" s="108"/>
      <c r="AA1" s="116"/>
    </row>
    <row r="2" spans="1:27" ht="22.5" customHeight="1">
      <c r="A2" s="110" t="s">
        <v>252</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row>
    <row r="3" spans="1:27" ht="22.5" customHeight="1">
      <c r="A3" s="90" t="s">
        <v>2</v>
      </c>
      <c r="B3" s="91"/>
      <c r="C3" s="91"/>
      <c r="D3" s="91"/>
      <c r="E3" s="91"/>
      <c r="F3" s="91"/>
      <c r="G3" s="91"/>
      <c r="H3" s="91"/>
      <c r="I3" s="91"/>
      <c r="J3" s="91"/>
      <c r="K3" s="108"/>
      <c r="L3" s="108"/>
      <c r="M3" s="108"/>
      <c r="N3" s="108"/>
      <c r="O3" s="108"/>
      <c r="P3" s="108"/>
      <c r="Q3" s="108"/>
      <c r="R3" s="108"/>
      <c r="S3" s="108"/>
      <c r="T3" s="108"/>
      <c r="U3" s="108"/>
      <c r="V3" s="108"/>
      <c r="W3" s="108"/>
      <c r="X3" s="108"/>
      <c r="Y3" s="108"/>
      <c r="Z3" s="117" t="s">
        <v>82</v>
      </c>
      <c r="AA3" s="117"/>
    </row>
    <row r="4" spans="1:27" ht="22.5" customHeight="1">
      <c r="A4" s="118" t="s">
        <v>131</v>
      </c>
      <c r="B4" s="119"/>
      <c r="C4" s="119"/>
      <c r="D4" s="59" t="s">
        <v>102</v>
      </c>
      <c r="E4" s="120" t="s">
        <v>181</v>
      </c>
      <c r="F4" s="32" t="s">
        <v>182</v>
      </c>
      <c r="G4" s="32" t="s">
        <v>183</v>
      </c>
      <c r="H4" s="121" t="s">
        <v>184</v>
      </c>
      <c r="I4" s="121" t="s">
        <v>185</v>
      </c>
      <c r="J4" s="32" t="s">
        <v>186</v>
      </c>
      <c r="K4" s="34" t="s">
        <v>187</v>
      </c>
      <c r="L4" s="34" t="s">
        <v>188</v>
      </c>
      <c r="M4" s="34" t="s">
        <v>189</v>
      </c>
      <c r="N4" s="34" t="s">
        <v>190</v>
      </c>
      <c r="O4" s="34" t="s">
        <v>191</v>
      </c>
      <c r="P4" s="103" t="s">
        <v>192</v>
      </c>
      <c r="Q4" s="34" t="s">
        <v>193</v>
      </c>
      <c r="R4" s="115" t="s">
        <v>194</v>
      </c>
      <c r="S4" s="34" t="s">
        <v>195</v>
      </c>
      <c r="T4" s="34" t="s">
        <v>196</v>
      </c>
      <c r="U4" s="34" t="s">
        <v>197</v>
      </c>
      <c r="V4" s="115" t="s">
        <v>198</v>
      </c>
      <c r="W4" s="34" t="s">
        <v>199</v>
      </c>
      <c r="X4" s="34" t="s">
        <v>200</v>
      </c>
      <c r="Y4" s="34" t="s">
        <v>201</v>
      </c>
      <c r="Z4" s="34" t="s">
        <v>202</v>
      </c>
      <c r="AA4" s="34" t="s">
        <v>203</v>
      </c>
    </row>
    <row r="5" spans="1:27" ht="39" customHeight="1">
      <c r="A5" s="37" t="s">
        <v>103</v>
      </c>
      <c r="B5" s="37" t="s">
        <v>104</v>
      </c>
      <c r="C5" s="37" t="s">
        <v>105</v>
      </c>
      <c r="D5" s="81"/>
      <c r="E5" s="93"/>
      <c r="F5" s="34"/>
      <c r="G5" s="34"/>
      <c r="H5" s="106"/>
      <c r="I5" s="106"/>
      <c r="J5" s="34"/>
      <c r="K5" s="34"/>
      <c r="L5" s="34"/>
      <c r="M5" s="34"/>
      <c r="N5" s="34"/>
      <c r="O5" s="34"/>
      <c r="P5" s="106"/>
      <c r="Q5" s="34"/>
      <c r="R5" s="115"/>
      <c r="S5" s="34"/>
      <c r="T5" s="34"/>
      <c r="U5" s="34"/>
      <c r="V5" s="115"/>
      <c r="W5" s="34"/>
      <c r="X5" s="34"/>
      <c r="Y5" s="34"/>
      <c r="Z5" s="34"/>
      <c r="AA5" s="34"/>
    </row>
    <row r="6" spans="1:27" s="1" customFormat="1" ht="27" customHeight="1">
      <c r="A6" s="12"/>
      <c r="B6" s="12"/>
      <c r="C6" s="12"/>
      <c r="D6" s="65" t="s">
        <v>96</v>
      </c>
      <c r="E6" s="41">
        <f>SUM(F6:AA6)</f>
        <v>145.83</v>
      </c>
      <c r="F6" s="45">
        <v>17.54</v>
      </c>
      <c r="G6" s="45">
        <v>4</v>
      </c>
      <c r="H6" s="45"/>
      <c r="I6" s="45">
        <v>0.5</v>
      </c>
      <c r="J6" s="45"/>
      <c r="K6" s="45">
        <v>5</v>
      </c>
      <c r="L6" s="45">
        <v>3.6</v>
      </c>
      <c r="M6" s="45"/>
      <c r="N6" s="45"/>
      <c r="O6" s="45">
        <v>5</v>
      </c>
      <c r="P6" s="45"/>
      <c r="Q6" s="45"/>
      <c r="R6" s="45"/>
      <c r="S6" s="45">
        <v>3.56</v>
      </c>
      <c r="T6" s="45">
        <v>8</v>
      </c>
      <c r="U6" s="45">
        <v>5</v>
      </c>
      <c r="V6" s="45"/>
      <c r="W6" s="45">
        <v>26.73</v>
      </c>
      <c r="X6" s="45">
        <v>4.94</v>
      </c>
      <c r="Y6" s="45">
        <v>24</v>
      </c>
      <c r="Z6" s="45">
        <v>28.61</v>
      </c>
      <c r="AA6" s="45">
        <v>9.35</v>
      </c>
    </row>
    <row r="7" spans="1:27" ht="27" customHeight="1">
      <c r="A7" s="12" t="s">
        <v>125</v>
      </c>
      <c r="B7" s="12"/>
      <c r="C7" s="12"/>
      <c r="D7" s="67" t="s">
        <v>204</v>
      </c>
      <c r="E7" s="41">
        <f>SUM(F7:AA7)</f>
        <v>145.83</v>
      </c>
      <c r="F7" s="45">
        <v>17.54</v>
      </c>
      <c r="G7" s="45">
        <v>4</v>
      </c>
      <c r="H7" s="45"/>
      <c r="I7" s="45">
        <v>0.5</v>
      </c>
      <c r="J7" s="45"/>
      <c r="K7" s="45">
        <v>5</v>
      </c>
      <c r="L7" s="45">
        <v>3.6</v>
      </c>
      <c r="M7" s="45"/>
      <c r="N7" s="45"/>
      <c r="O7" s="45">
        <v>5</v>
      </c>
      <c r="P7" s="45"/>
      <c r="Q7" s="45"/>
      <c r="R7" s="45"/>
      <c r="S7" s="45">
        <v>3.56</v>
      </c>
      <c r="T7" s="45">
        <v>8</v>
      </c>
      <c r="U7" s="45">
        <v>5</v>
      </c>
      <c r="V7" s="45"/>
      <c r="W7" s="45">
        <v>26.73</v>
      </c>
      <c r="X7" s="45">
        <v>4.94</v>
      </c>
      <c r="Y7" s="45">
        <v>24</v>
      </c>
      <c r="Z7" s="45">
        <v>28.61</v>
      </c>
      <c r="AA7" s="45">
        <v>9.35</v>
      </c>
    </row>
    <row r="8" spans="1:27" ht="27" customHeight="1">
      <c r="A8" s="12" t="s">
        <v>125</v>
      </c>
      <c r="B8" s="12" t="s">
        <v>122</v>
      </c>
      <c r="C8" s="12"/>
      <c r="D8" s="67" t="s">
        <v>127</v>
      </c>
      <c r="E8" s="41">
        <f>SUM(F8:AA8)</f>
        <v>145.83</v>
      </c>
      <c r="F8" s="45">
        <v>17.54</v>
      </c>
      <c r="G8" s="45">
        <v>4</v>
      </c>
      <c r="H8" s="45"/>
      <c r="I8" s="45">
        <v>0.5</v>
      </c>
      <c r="J8" s="45"/>
      <c r="K8" s="45">
        <v>5</v>
      </c>
      <c r="L8" s="45">
        <v>3.6</v>
      </c>
      <c r="M8" s="45"/>
      <c r="N8" s="45"/>
      <c r="O8" s="45">
        <v>5</v>
      </c>
      <c r="P8" s="45"/>
      <c r="Q8" s="45"/>
      <c r="R8" s="45"/>
      <c r="S8" s="45">
        <v>3.56</v>
      </c>
      <c r="T8" s="45">
        <v>8</v>
      </c>
      <c r="U8" s="45">
        <v>5</v>
      </c>
      <c r="V8" s="45"/>
      <c r="W8" s="45">
        <v>26.73</v>
      </c>
      <c r="X8" s="45">
        <v>4.94</v>
      </c>
      <c r="Y8" s="45">
        <v>24</v>
      </c>
      <c r="Z8" s="45">
        <v>28.61</v>
      </c>
      <c r="AA8" s="45">
        <v>9.35</v>
      </c>
    </row>
    <row r="9" spans="1:27" ht="27" customHeight="1">
      <c r="A9" s="12" t="s">
        <v>125</v>
      </c>
      <c r="B9" s="12" t="s">
        <v>122</v>
      </c>
      <c r="C9" s="12" t="s">
        <v>113</v>
      </c>
      <c r="D9" s="67" t="s">
        <v>128</v>
      </c>
      <c r="E9" s="41">
        <f aca="true" t="shared" si="0" ref="E8:E21">SUM(F9:AA9)</f>
        <v>145.83</v>
      </c>
      <c r="F9" s="45">
        <v>17.54</v>
      </c>
      <c r="G9" s="45">
        <v>4</v>
      </c>
      <c r="H9" s="45"/>
      <c r="I9" s="45">
        <v>0.5</v>
      </c>
      <c r="J9" s="45"/>
      <c r="K9" s="45">
        <v>5</v>
      </c>
      <c r="L9" s="45">
        <v>3.6</v>
      </c>
      <c r="M9" s="45"/>
      <c r="N9" s="45"/>
      <c r="O9" s="45">
        <v>5</v>
      </c>
      <c r="P9" s="45"/>
      <c r="Q9" s="45"/>
      <c r="R9" s="45"/>
      <c r="S9" s="45">
        <v>3.56</v>
      </c>
      <c r="T9" s="45">
        <v>8</v>
      </c>
      <c r="U9" s="45">
        <v>5</v>
      </c>
      <c r="V9" s="45"/>
      <c r="W9" s="45">
        <v>26.73</v>
      </c>
      <c r="X9" s="45">
        <v>4.94</v>
      </c>
      <c r="Y9" s="45">
        <v>24</v>
      </c>
      <c r="Z9" s="45">
        <v>28.61</v>
      </c>
      <c r="AA9" s="45">
        <v>9.35</v>
      </c>
    </row>
    <row r="10" spans="1:27" ht="27" customHeight="1">
      <c r="A10" s="12"/>
      <c r="B10" s="12"/>
      <c r="C10" s="12"/>
      <c r="D10" s="95" t="s">
        <v>212</v>
      </c>
      <c r="E10" s="41">
        <f t="shared" si="0"/>
        <v>0</v>
      </c>
      <c r="F10" s="45"/>
      <c r="G10" s="45"/>
      <c r="H10" s="45"/>
      <c r="I10" s="45"/>
      <c r="J10" s="45"/>
      <c r="K10" s="45"/>
      <c r="L10" s="45"/>
      <c r="M10" s="45"/>
      <c r="N10" s="45"/>
      <c r="O10" s="45"/>
      <c r="P10" s="45"/>
      <c r="Q10" s="45"/>
      <c r="R10" s="45"/>
      <c r="S10" s="45"/>
      <c r="T10" s="45"/>
      <c r="U10" s="45"/>
      <c r="V10" s="45"/>
      <c r="W10" s="45"/>
      <c r="X10" s="45"/>
      <c r="Y10" s="45"/>
      <c r="Z10" s="45"/>
      <c r="AA10" s="45"/>
    </row>
    <row r="11" spans="1:27" ht="27" customHeight="1">
      <c r="A11" s="12"/>
      <c r="B11" s="12"/>
      <c r="C11" s="12"/>
      <c r="D11" s="67"/>
      <c r="E11" s="41">
        <f t="shared" si="0"/>
        <v>0</v>
      </c>
      <c r="F11" s="45"/>
      <c r="G11" s="45"/>
      <c r="H11" s="45"/>
      <c r="I11" s="45"/>
      <c r="J11" s="45"/>
      <c r="K11" s="45"/>
      <c r="L11" s="45"/>
      <c r="M11" s="45"/>
      <c r="N11" s="45"/>
      <c r="O11" s="45"/>
      <c r="P11" s="45"/>
      <c r="Q11" s="45"/>
      <c r="R11" s="45"/>
      <c r="S11" s="45"/>
      <c r="T11" s="45"/>
      <c r="U11" s="45"/>
      <c r="V11" s="45"/>
      <c r="W11" s="45"/>
      <c r="X11" s="45"/>
      <c r="Y11" s="45"/>
      <c r="Z11" s="45"/>
      <c r="AA11" s="45"/>
    </row>
    <row r="12" spans="1:27" ht="27" customHeight="1">
      <c r="A12" s="12"/>
      <c r="B12" s="12"/>
      <c r="C12" s="12"/>
      <c r="D12" s="67"/>
      <c r="E12" s="41">
        <f t="shared" si="0"/>
        <v>0</v>
      </c>
      <c r="F12" s="45"/>
      <c r="G12" s="45"/>
      <c r="H12" s="45"/>
      <c r="I12" s="45"/>
      <c r="J12" s="45"/>
      <c r="K12" s="45"/>
      <c r="L12" s="45"/>
      <c r="M12" s="45"/>
      <c r="N12" s="45"/>
      <c r="O12" s="45"/>
      <c r="P12" s="45"/>
      <c r="Q12" s="45"/>
      <c r="R12" s="45"/>
      <c r="S12" s="45"/>
      <c r="T12" s="45"/>
      <c r="U12" s="45"/>
      <c r="V12" s="45"/>
      <c r="W12" s="45"/>
      <c r="X12" s="45"/>
      <c r="Y12" s="45"/>
      <c r="Z12" s="45"/>
      <c r="AA12" s="45"/>
    </row>
    <row r="13" spans="1:27" ht="27" customHeight="1">
      <c r="A13" s="78"/>
      <c r="B13" s="78"/>
      <c r="C13" s="78"/>
      <c r="D13" s="78"/>
      <c r="E13" s="41">
        <f t="shared" si="0"/>
        <v>0</v>
      </c>
      <c r="F13" s="113"/>
      <c r="G13" s="113"/>
      <c r="H13" s="113"/>
      <c r="I13" s="113"/>
      <c r="J13" s="113"/>
      <c r="K13" s="113"/>
      <c r="L13" s="113"/>
      <c r="M13" s="113"/>
      <c r="N13" s="113"/>
      <c r="O13" s="113"/>
      <c r="P13" s="113"/>
      <c r="Q13" s="113"/>
      <c r="R13" s="113"/>
      <c r="S13" s="113"/>
      <c r="T13" s="113"/>
      <c r="U13" s="113"/>
      <c r="V13" s="113"/>
      <c r="W13" s="113"/>
      <c r="X13" s="113"/>
      <c r="Y13" s="113"/>
      <c r="Z13" s="113"/>
      <c r="AA13" s="113"/>
    </row>
    <row r="14" spans="1:27" ht="27" customHeight="1">
      <c r="A14" s="78"/>
      <c r="B14" s="78"/>
      <c r="C14" s="78"/>
      <c r="D14" s="78"/>
      <c r="E14" s="41">
        <f t="shared" si="0"/>
        <v>0</v>
      </c>
      <c r="F14" s="113"/>
      <c r="G14" s="113"/>
      <c r="H14" s="113"/>
      <c r="I14" s="113"/>
      <c r="J14" s="113"/>
      <c r="K14" s="113"/>
      <c r="L14" s="113"/>
      <c r="M14" s="113"/>
      <c r="N14" s="113"/>
      <c r="O14" s="113"/>
      <c r="P14" s="113"/>
      <c r="Q14" s="113"/>
      <c r="R14" s="113"/>
      <c r="S14" s="113"/>
      <c r="T14" s="113"/>
      <c r="U14" s="113"/>
      <c r="V14" s="113"/>
      <c r="W14" s="113"/>
      <c r="X14" s="113"/>
      <c r="Y14" s="113"/>
      <c r="Z14" s="113"/>
      <c r="AA14" s="113"/>
    </row>
    <row r="15" spans="1:27" ht="27" customHeight="1">
      <c r="A15" s="78"/>
      <c r="B15" s="78"/>
      <c r="C15" s="78"/>
      <c r="D15" s="78"/>
      <c r="E15" s="41">
        <f t="shared" si="0"/>
        <v>0</v>
      </c>
      <c r="F15" s="113"/>
      <c r="G15" s="113"/>
      <c r="H15" s="113"/>
      <c r="I15" s="113"/>
      <c r="J15" s="113"/>
      <c r="K15" s="113"/>
      <c r="L15" s="113"/>
      <c r="M15" s="113"/>
      <c r="N15" s="113"/>
      <c r="O15" s="113"/>
      <c r="P15" s="113"/>
      <c r="Q15" s="113"/>
      <c r="R15" s="113"/>
      <c r="S15" s="113"/>
      <c r="T15" s="113"/>
      <c r="U15" s="113"/>
      <c r="V15" s="113"/>
      <c r="W15" s="113"/>
      <c r="X15" s="113"/>
      <c r="Y15" s="113"/>
      <c r="Z15" s="113"/>
      <c r="AA15" s="113"/>
    </row>
    <row r="16" spans="1:27" ht="27" customHeight="1">
      <c r="A16" s="78"/>
      <c r="B16" s="78"/>
      <c r="C16" s="78"/>
      <c r="D16" s="78"/>
      <c r="E16" s="41">
        <f t="shared" si="0"/>
        <v>0</v>
      </c>
      <c r="F16" s="113"/>
      <c r="G16" s="113"/>
      <c r="H16" s="113"/>
      <c r="I16" s="113"/>
      <c r="J16" s="113"/>
      <c r="K16" s="113"/>
      <c r="L16" s="113"/>
      <c r="M16" s="113"/>
      <c r="N16" s="113"/>
      <c r="O16" s="113"/>
      <c r="P16" s="113"/>
      <c r="Q16" s="113"/>
      <c r="R16" s="113"/>
      <c r="S16" s="113"/>
      <c r="T16" s="113"/>
      <c r="U16" s="113"/>
      <c r="V16" s="113"/>
      <c r="W16" s="113"/>
      <c r="X16" s="113"/>
      <c r="Y16" s="113"/>
      <c r="Z16" s="113"/>
      <c r="AA16" s="113"/>
    </row>
    <row r="17" spans="1:27" ht="27" customHeight="1">
      <c r="A17" s="78"/>
      <c r="B17" s="78"/>
      <c r="C17" s="78"/>
      <c r="D17" s="78"/>
      <c r="E17" s="41">
        <f t="shared" si="0"/>
        <v>0</v>
      </c>
      <c r="F17" s="113"/>
      <c r="G17" s="113"/>
      <c r="H17" s="113"/>
      <c r="I17" s="113"/>
      <c r="J17" s="113"/>
      <c r="K17" s="113"/>
      <c r="L17" s="113"/>
      <c r="M17" s="113"/>
      <c r="N17" s="113"/>
      <c r="O17" s="113"/>
      <c r="P17" s="113"/>
      <c r="Q17" s="113"/>
      <c r="R17" s="113"/>
      <c r="S17" s="113"/>
      <c r="T17" s="113"/>
      <c r="U17" s="113"/>
      <c r="V17" s="113"/>
      <c r="W17" s="113"/>
      <c r="X17" s="113"/>
      <c r="Y17" s="113"/>
      <c r="Z17" s="113"/>
      <c r="AA17" s="113"/>
    </row>
    <row r="18" spans="1:27" ht="27" customHeight="1">
      <c r="A18" s="78"/>
      <c r="B18" s="78"/>
      <c r="C18" s="78"/>
      <c r="D18" s="78"/>
      <c r="E18" s="41">
        <f t="shared" si="0"/>
        <v>0</v>
      </c>
      <c r="F18" s="113"/>
      <c r="G18" s="113"/>
      <c r="H18" s="113"/>
      <c r="I18" s="113"/>
      <c r="J18" s="113"/>
      <c r="K18" s="113"/>
      <c r="L18" s="113"/>
      <c r="M18" s="113"/>
      <c r="N18" s="113"/>
      <c r="O18" s="113"/>
      <c r="P18" s="113"/>
      <c r="Q18" s="113"/>
      <c r="R18" s="113"/>
      <c r="S18" s="113"/>
      <c r="T18" s="113"/>
      <c r="U18" s="113"/>
      <c r="V18" s="113"/>
      <c r="W18" s="113"/>
      <c r="X18" s="113"/>
      <c r="Y18" s="113"/>
      <c r="Z18" s="113"/>
      <c r="AA18" s="113"/>
    </row>
    <row r="19" spans="1:27" ht="27" customHeight="1">
      <c r="A19" s="78"/>
      <c r="B19" s="78"/>
      <c r="C19" s="78"/>
      <c r="D19" s="78"/>
      <c r="E19" s="41">
        <f t="shared" si="0"/>
        <v>0</v>
      </c>
      <c r="F19" s="113"/>
      <c r="G19" s="113"/>
      <c r="H19" s="113"/>
      <c r="I19" s="113"/>
      <c r="J19" s="113"/>
      <c r="K19" s="113"/>
      <c r="L19" s="113"/>
      <c r="M19" s="113"/>
      <c r="N19" s="113"/>
      <c r="O19" s="113"/>
      <c r="P19" s="113"/>
      <c r="Q19" s="113"/>
      <c r="R19" s="113"/>
      <c r="S19" s="113"/>
      <c r="T19" s="113"/>
      <c r="U19" s="113"/>
      <c r="V19" s="113"/>
      <c r="W19" s="113"/>
      <c r="X19" s="113"/>
      <c r="Y19" s="113"/>
      <c r="Z19" s="113"/>
      <c r="AA19" s="113"/>
    </row>
    <row r="20" spans="1:27" ht="27" customHeight="1">
      <c r="A20" s="78"/>
      <c r="B20" s="78"/>
      <c r="C20" s="78"/>
      <c r="D20" s="78"/>
      <c r="E20" s="41">
        <f t="shared" si="0"/>
        <v>0</v>
      </c>
      <c r="F20" s="113"/>
      <c r="G20" s="113"/>
      <c r="H20" s="113"/>
      <c r="I20" s="113"/>
      <c r="J20" s="113"/>
      <c r="K20" s="113"/>
      <c r="L20" s="113"/>
      <c r="M20" s="113"/>
      <c r="N20" s="113"/>
      <c r="O20" s="113"/>
      <c r="P20" s="113"/>
      <c r="Q20" s="113"/>
      <c r="R20" s="113"/>
      <c r="S20" s="113"/>
      <c r="T20" s="113"/>
      <c r="U20" s="113"/>
      <c r="V20" s="113"/>
      <c r="W20" s="113"/>
      <c r="X20" s="113"/>
      <c r="Y20" s="113"/>
      <c r="Z20" s="113"/>
      <c r="AA20" s="113"/>
    </row>
    <row r="21" spans="1:27" ht="27" customHeight="1">
      <c r="A21" s="78"/>
      <c r="B21" s="78"/>
      <c r="C21" s="78"/>
      <c r="D21" s="78"/>
      <c r="E21" s="41">
        <f t="shared" si="0"/>
        <v>0</v>
      </c>
      <c r="F21" s="113"/>
      <c r="G21" s="113"/>
      <c r="H21" s="113"/>
      <c r="I21" s="113"/>
      <c r="J21" s="113"/>
      <c r="K21" s="113"/>
      <c r="L21" s="113"/>
      <c r="M21" s="113"/>
      <c r="N21" s="113"/>
      <c r="O21" s="113"/>
      <c r="P21" s="113"/>
      <c r="Q21" s="113"/>
      <c r="R21" s="113"/>
      <c r="S21" s="113"/>
      <c r="T21" s="113"/>
      <c r="U21" s="113"/>
      <c r="V21" s="113"/>
      <c r="W21" s="113"/>
      <c r="X21" s="113"/>
      <c r="Y21" s="113"/>
      <c r="Z21" s="113"/>
      <c r="AA21" s="113"/>
    </row>
    <row r="22" spans="1:27" ht="27" customHeight="1">
      <c r="A22" s="23" t="s">
        <v>244</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row>
    <row r="23" spans="1:27" ht="27" customHeight="1">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row>
    <row r="24" spans="1:27" ht="27" customHeight="1">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row>
  </sheetData>
  <sheetProtection/>
  <mergeCells count="26">
    <mergeCell ref="A3:J3"/>
    <mergeCell ref="Z3:AA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horizontalCentered="1"/>
  <pageMargins left="0.2" right="0.2" top="0.79" bottom="0.59" header="0" footer="0"/>
  <pageSetup fitToHeight="0" fitToWidth="1" horizontalDpi="600" verticalDpi="600" orientation="landscape" paperSize="9" scale="60"/>
</worksheet>
</file>

<file path=xl/worksheets/sheet18.xml><?xml version="1.0" encoding="utf-8"?>
<worksheet xmlns="http://schemas.openxmlformats.org/spreadsheetml/2006/main" xmlns:r="http://schemas.openxmlformats.org/officeDocument/2006/relationships">
  <sheetPr>
    <pageSetUpPr fitToPage="1"/>
  </sheetPr>
  <dimension ref="A1:R24"/>
  <sheetViews>
    <sheetView showGridLines="0" showZeros="0" workbookViewId="0" topLeftCell="A4">
      <selection activeCell="M7" sqref="M7"/>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83203125" style="0" customWidth="1"/>
    <col min="8" max="18" width="10.66015625" style="0" customWidth="1"/>
    <col min="19" max="253" width="9.16015625" style="0" customWidth="1"/>
  </cols>
  <sheetData>
    <row r="1" spans="1:18" ht="22.5" customHeight="1">
      <c r="A1" s="2" t="s">
        <v>253</v>
      </c>
      <c r="B1" s="87"/>
      <c r="C1" s="87"/>
      <c r="D1" s="88"/>
      <c r="E1" s="108"/>
      <c r="F1" s="108"/>
      <c r="G1" s="108"/>
      <c r="H1" s="108"/>
      <c r="I1" s="108"/>
      <c r="J1" s="108"/>
      <c r="K1" s="108"/>
      <c r="L1" s="108"/>
      <c r="M1" s="108"/>
      <c r="N1" s="108"/>
      <c r="O1" s="108"/>
      <c r="P1" s="108"/>
      <c r="Q1" s="116"/>
      <c r="R1" s="116"/>
    </row>
    <row r="2" spans="1:18" ht="22.5" customHeight="1">
      <c r="A2" s="110" t="s">
        <v>254</v>
      </c>
      <c r="B2" s="110"/>
      <c r="C2" s="110"/>
      <c r="D2" s="110"/>
      <c r="E2" s="110"/>
      <c r="F2" s="110"/>
      <c r="G2" s="110"/>
      <c r="H2" s="110"/>
      <c r="I2" s="110"/>
      <c r="J2" s="110"/>
      <c r="K2" s="110"/>
      <c r="L2" s="110"/>
      <c r="M2" s="110"/>
      <c r="N2" s="110"/>
      <c r="O2" s="110"/>
      <c r="P2" s="110"/>
      <c r="Q2" s="110"/>
      <c r="R2" s="110"/>
    </row>
    <row r="3" spans="1:18" ht="22.5" customHeight="1">
      <c r="A3" s="90" t="s">
        <v>2</v>
      </c>
      <c r="B3" s="91"/>
      <c r="C3" s="91"/>
      <c r="D3" s="91"/>
      <c r="E3" s="91"/>
      <c r="F3" s="91"/>
      <c r="G3" s="91"/>
      <c r="H3" s="91"/>
      <c r="I3" s="108"/>
      <c r="J3" s="108"/>
      <c r="K3" s="108"/>
      <c r="L3" s="108"/>
      <c r="M3" s="108"/>
      <c r="N3" s="108"/>
      <c r="O3" s="108"/>
      <c r="P3" s="108"/>
      <c r="Q3" s="117" t="s">
        <v>82</v>
      </c>
      <c r="R3" s="117"/>
    </row>
    <row r="4" spans="1:18" ht="22.5" customHeight="1">
      <c r="A4" s="111" t="s">
        <v>131</v>
      </c>
      <c r="B4" s="111"/>
      <c r="C4" s="111"/>
      <c r="D4" s="62" t="s">
        <v>150</v>
      </c>
      <c r="E4" s="93" t="s">
        <v>84</v>
      </c>
      <c r="F4" s="93" t="s">
        <v>152</v>
      </c>
      <c r="G4" s="93"/>
      <c r="H4" s="93"/>
      <c r="I4" s="93"/>
      <c r="J4" s="93"/>
      <c r="K4" s="93"/>
      <c r="L4" s="93"/>
      <c r="M4" s="93"/>
      <c r="N4" s="93"/>
      <c r="O4" s="93"/>
      <c r="P4" s="114" t="s">
        <v>155</v>
      </c>
      <c r="Q4" s="114"/>
      <c r="R4" s="114"/>
    </row>
    <row r="5" spans="1:18" ht="39" customHeight="1">
      <c r="A5" s="34" t="s">
        <v>103</v>
      </c>
      <c r="B5" s="34" t="s">
        <v>104</v>
      </c>
      <c r="C5" s="34" t="s">
        <v>105</v>
      </c>
      <c r="D5" s="62"/>
      <c r="E5" s="93"/>
      <c r="F5" s="34" t="s">
        <v>96</v>
      </c>
      <c r="G5" s="34" t="s">
        <v>207</v>
      </c>
      <c r="H5" s="34" t="s">
        <v>195</v>
      </c>
      <c r="I5" s="34" t="s">
        <v>196</v>
      </c>
      <c r="J5" s="34" t="s">
        <v>208</v>
      </c>
      <c r="K5" s="34" t="s">
        <v>197</v>
      </c>
      <c r="L5" s="34" t="s">
        <v>192</v>
      </c>
      <c r="M5" s="34" t="s">
        <v>201</v>
      </c>
      <c r="N5" s="34" t="s">
        <v>193</v>
      </c>
      <c r="O5" s="34" t="s">
        <v>203</v>
      </c>
      <c r="P5" s="115" t="s">
        <v>96</v>
      </c>
      <c r="Q5" s="34" t="s">
        <v>209</v>
      </c>
      <c r="R5" s="34" t="s">
        <v>178</v>
      </c>
    </row>
    <row r="6" spans="1:18" s="1" customFormat="1" ht="27" customHeight="1">
      <c r="A6" s="12"/>
      <c r="B6" s="12"/>
      <c r="C6" s="12"/>
      <c r="D6" s="65" t="s">
        <v>96</v>
      </c>
      <c r="E6" s="41">
        <f>F6+P6</f>
        <v>145.82999999999998</v>
      </c>
      <c r="F6" s="41">
        <f>SUM(G6:O6)</f>
        <v>145.82999999999998</v>
      </c>
      <c r="G6" s="45">
        <v>35.64</v>
      </c>
      <c r="H6" s="45">
        <v>3.56</v>
      </c>
      <c r="I6" s="45">
        <v>8</v>
      </c>
      <c r="J6" s="45"/>
      <c r="K6" s="45">
        <v>5</v>
      </c>
      <c r="L6" s="45"/>
      <c r="M6" s="45">
        <v>24</v>
      </c>
      <c r="N6" s="45"/>
      <c r="O6" s="45">
        <v>69.63</v>
      </c>
      <c r="P6" s="45"/>
      <c r="Q6" s="45"/>
      <c r="R6" s="45"/>
    </row>
    <row r="7" spans="1:18" ht="27" customHeight="1">
      <c r="A7" s="12" t="s">
        <v>255</v>
      </c>
      <c r="B7" s="12" t="s">
        <v>125</v>
      </c>
      <c r="C7" s="12"/>
      <c r="D7" s="67" t="s">
        <v>204</v>
      </c>
      <c r="E7" s="41">
        <f>F7+P7</f>
        <v>145.82999999999998</v>
      </c>
      <c r="F7" s="41">
        <f>SUM(G7:O7)</f>
        <v>145.82999999999998</v>
      </c>
      <c r="G7" s="45">
        <v>35.64</v>
      </c>
      <c r="H7" s="45">
        <v>3.56</v>
      </c>
      <c r="I7" s="45">
        <v>8</v>
      </c>
      <c r="J7" s="45"/>
      <c r="K7" s="45">
        <v>5</v>
      </c>
      <c r="L7" s="45"/>
      <c r="M7" s="45">
        <v>24</v>
      </c>
      <c r="N7" s="45"/>
      <c r="O7" s="45">
        <v>69.63</v>
      </c>
      <c r="P7" s="41">
        <f>Q7+R7</f>
        <v>0</v>
      </c>
      <c r="Q7" s="45"/>
      <c r="R7" s="45"/>
    </row>
    <row r="8" spans="1:18" ht="27" customHeight="1">
      <c r="A8" s="12" t="s">
        <v>256</v>
      </c>
      <c r="B8" s="12" t="s">
        <v>122</v>
      </c>
      <c r="C8" s="12"/>
      <c r="D8" s="67" t="s">
        <v>127</v>
      </c>
      <c r="E8" s="41">
        <f>F8+P8</f>
        <v>145.82999999999998</v>
      </c>
      <c r="F8" s="41">
        <f>SUM(G8:O8)</f>
        <v>145.82999999999998</v>
      </c>
      <c r="G8" s="45">
        <v>35.64</v>
      </c>
      <c r="H8" s="45">
        <v>3.56</v>
      </c>
      <c r="I8" s="45">
        <v>8</v>
      </c>
      <c r="J8" s="45"/>
      <c r="K8" s="45">
        <v>5</v>
      </c>
      <c r="L8" s="45"/>
      <c r="M8" s="45">
        <v>24</v>
      </c>
      <c r="N8" s="45"/>
      <c r="O8" s="45">
        <v>69.63</v>
      </c>
      <c r="P8" s="41">
        <f aca="true" t="shared" si="0" ref="P8:P20">Q8+R8</f>
        <v>0</v>
      </c>
      <c r="Q8" s="45"/>
      <c r="R8" s="45"/>
    </row>
    <row r="9" spans="1:18" ht="27" customHeight="1">
      <c r="A9" s="12" t="s">
        <v>257</v>
      </c>
      <c r="B9" s="12" t="s">
        <v>122</v>
      </c>
      <c r="C9" s="12" t="s">
        <v>109</v>
      </c>
      <c r="D9" s="67" t="s">
        <v>128</v>
      </c>
      <c r="E9" s="41">
        <f aca="true" t="shared" si="1" ref="E8:E20">F9+P9</f>
        <v>145.82999999999998</v>
      </c>
      <c r="F9" s="41">
        <f aca="true" t="shared" si="2" ref="F8:F20">SUM(G9:O9)</f>
        <v>145.82999999999998</v>
      </c>
      <c r="G9" s="45">
        <v>35.64</v>
      </c>
      <c r="H9" s="45">
        <v>3.56</v>
      </c>
      <c r="I9" s="45">
        <v>8</v>
      </c>
      <c r="J9" s="45"/>
      <c r="K9" s="45">
        <v>5</v>
      </c>
      <c r="L9" s="45"/>
      <c r="M9" s="45">
        <v>24</v>
      </c>
      <c r="N9" s="45"/>
      <c r="O9" s="45">
        <v>69.63</v>
      </c>
      <c r="P9" s="41">
        <f t="shared" si="0"/>
        <v>0</v>
      </c>
      <c r="Q9" s="45"/>
      <c r="R9" s="45"/>
    </row>
    <row r="10" spans="1:18" ht="27" customHeight="1">
      <c r="A10" s="12"/>
      <c r="B10" s="12"/>
      <c r="C10" s="12"/>
      <c r="D10" s="95" t="s">
        <v>212</v>
      </c>
      <c r="E10" s="41">
        <f t="shared" si="1"/>
        <v>0</v>
      </c>
      <c r="F10" s="41">
        <f t="shared" si="2"/>
        <v>0</v>
      </c>
      <c r="G10" s="45"/>
      <c r="H10" s="45"/>
      <c r="I10" s="45"/>
      <c r="J10" s="45"/>
      <c r="K10" s="45"/>
      <c r="L10" s="45"/>
      <c r="M10" s="45"/>
      <c r="N10" s="45"/>
      <c r="O10" s="45"/>
      <c r="P10" s="41">
        <f t="shared" si="0"/>
        <v>0</v>
      </c>
      <c r="Q10" s="45"/>
      <c r="R10" s="45"/>
    </row>
    <row r="11" spans="1:18" ht="27" customHeight="1">
      <c r="A11" s="12"/>
      <c r="B11" s="12"/>
      <c r="C11" s="12"/>
      <c r="D11" s="67"/>
      <c r="E11" s="41">
        <f t="shared" si="1"/>
        <v>0</v>
      </c>
      <c r="F11" s="41">
        <f t="shared" si="2"/>
        <v>0</v>
      </c>
      <c r="G11" s="45"/>
      <c r="H11" s="45"/>
      <c r="I11" s="45"/>
      <c r="J11" s="45"/>
      <c r="K11" s="45"/>
      <c r="L11" s="45"/>
      <c r="M11" s="45"/>
      <c r="N11" s="45"/>
      <c r="O11" s="45"/>
      <c r="P11" s="41">
        <f t="shared" si="0"/>
        <v>0</v>
      </c>
      <c r="Q11" s="45"/>
      <c r="R11" s="45"/>
    </row>
    <row r="12" spans="1:18" ht="27" customHeight="1">
      <c r="A12" s="12"/>
      <c r="B12" s="12"/>
      <c r="C12" s="12"/>
      <c r="D12" s="67"/>
      <c r="E12" s="41">
        <f t="shared" si="1"/>
        <v>0</v>
      </c>
      <c r="F12" s="41">
        <f t="shared" si="2"/>
        <v>0</v>
      </c>
      <c r="G12" s="45"/>
      <c r="H12" s="45"/>
      <c r="I12" s="45"/>
      <c r="J12" s="45"/>
      <c r="K12" s="45"/>
      <c r="L12" s="45"/>
      <c r="M12" s="45"/>
      <c r="N12" s="45"/>
      <c r="O12" s="45"/>
      <c r="P12" s="41">
        <f t="shared" si="0"/>
        <v>0</v>
      </c>
      <c r="Q12" s="45"/>
      <c r="R12" s="45"/>
    </row>
    <row r="13" spans="1:18" ht="27" customHeight="1">
      <c r="A13" s="112"/>
      <c r="B13" s="112"/>
      <c r="C13" s="112"/>
      <c r="D13" s="112"/>
      <c r="E13" s="41">
        <f t="shared" si="1"/>
        <v>0</v>
      </c>
      <c r="F13" s="41">
        <f t="shared" si="2"/>
        <v>0</v>
      </c>
      <c r="G13" s="113"/>
      <c r="H13" s="113"/>
      <c r="I13" s="113"/>
      <c r="J13" s="113"/>
      <c r="K13" s="113"/>
      <c r="L13" s="113"/>
      <c r="M13" s="113"/>
      <c r="N13" s="113"/>
      <c r="O13" s="113"/>
      <c r="P13" s="41">
        <f t="shared" si="0"/>
        <v>0</v>
      </c>
      <c r="Q13" s="113"/>
      <c r="R13" s="113"/>
    </row>
    <row r="14" spans="1:18" ht="27" customHeight="1">
      <c r="A14" s="112"/>
      <c r="B14" s="112"/>
      <c r="C14" s="112"/>
      <c r="D14" s="112"/>
      <c r="E14" s="41">
        <f t="shared" si="1"/>
        <v>0</v>
      </c>
      <c r="F14" s="41">
        <f t="shared" si="2"/>
        <v>0</v>
      </c>
      <c r="G14" s="113"/>
      <c r="H14" s="113"/>
      <c r="I14" s="113"/>
      <c r="J14" s="113"/>
      <c r="K14" s="113"/>
      <c r="L14" s="113"/>
      <c r="M14" s="113"/>
      <c r="N14" s="113"/>
      <c r="O14" s="113"/>
      <c r="P14" s="41">
        <f t="shared" si="0"/>
        <v>0</v>
      </c>
      <c r="Q14" s="113"/>
      <c r="R14" s="113"/>
    </row>
    <row r="15" spans="1:18" ht="27" customHeight="1">
      <c r="A15" s="112"/>
      <c r="B15" s="112"/>
      <c r="C15" s="112"/>
      <c r="D15" s="112"/>
      <c r="E15" s="41">
        <f t="shared" si="1"/>
        <v>0</v>
      </c>
      <c r="F15" s="41">
        <f t="shared" si="2"/>
        <v>0</v>
      </c>
      <c r="G15" s="113"/>
      <c r="H15" s="113"/>
      <c r="I15" s="113"/>
      <c r="J15" s="113"/>
      <c r="K15" s="113"/>
      <c r="L15" s="113"/>
      <c r="M15" s="113"/>
      <c r="N15" s="113"/>
      <c r="O15" s="113"/>
      <c r="P15" s="41">
        <f t="shared" si="0"/>
        <v>0</v>
      </c>
      <c r="Q15" s="113"/>
      <c r="R15" s="113"/>
    </row>
    <row r="16" spans="1:18" ht="27" customHeight="1">
      <c r="A16" s="112"/>
      <c r="B16" s="112"/>
      <c r="C16" s="112"/>
      <c r="D16" s="112"/>
      <c r="E16" s="41">
        <f t="shared" si="1"/>
        <v>0</v>
      </c>
      <c r="F16" s="41">
        <f t="shared" si="2"/>
        <v>0</v>
      </c>
      <c r="G16" s="113"/>
      <c r="H16" s="113"/>
      <c r="I16" s="113"/>
      <c r="J16" s="113"/>
      <c r="K16" s="113"/>
      <c r="L16" s="113"/>
      <c r="M16" s="113"/>
      <c r="N16" s="113"/>
      <c r="O16" s="113"/>
      <c r="P16" s="41">
        <f t="shared" si="0"/>
        <v>0</v>
      </c>
      <c r="Q16" s="113"/>
      <c r="R16" s="113"/>
    </row>
    <row r="17" spans="1:18" ht="27" customHeight="1">
      <c r="A17" s="112"/>
      <c r="B17" s="112"/>
      <c r="C17" s="112"/>
      <c r="D17" s="112"/>
      <c r="E17" s="41">
        <f t="shared" si="1"/>
        <v>0</v>
      </c>
      <c r="F17" s="41">
        <f t="shared" si="2"/>
        <v>0</v>
      </c>
      <c r="G17" s="113"/>
      <c r="H17" s="113"/>
      <c r="I17" s="113"/>
      <c r="J17" s="113"/>
      <c r="K17" s="113"/>
      <c r="L17" s="113"/>
      <c r="M17" s="113"/>
      <c r="N17" s="113"/>
      <c r="O17" s="113"/>
      <c r="P17" s="41">
        <f t="shared" si="0"/>
        <v>0</v>
      </c>
      <c r="Q17" s="113"/>
      <c r="R17" s="113"/>
    </row>
    <row r="18" spans="1:18" ht="27" customHeight="1">
      <c r="A18" s="112"/>
      <c r="B18" s="112"/>
      <c r="C18" s="112"/>
      <c r="D18" s="112"/>
      <c r="E18" s="41">
        <f t="shared" si="1"/>
        <v>0</v>
      </c>
      <c r="F18" s="41">
        <f t="shared" si="2"/>
        <v>0</v>
      </c>
      <c r="G18" s="113"/>
      <c r="H18" s="113"/>
      <c r="I18" s="113"/>
      <c r="J18" s="113"/>
      <c r="K18" s="113"/>
      <c r="L18" s="113"/>
      <c r="M18" s="113"/>
      <c r="N18" s="113"/>
      <c r="O18" s="113"/>
      <c r="P18" s="41">
        <f t="shared" si="0"/>
        <v>0</v>
      </c>
      <c r="Q18" s="113"/>
      <c r="R18" s="113"/>
    </row>
    <row r="19" spans="1:18" ht="27" customHeight="1">
      <c r="A19" s="112"/>
      <c r="B19" s="112"/>
      <c r="C19" s="112"/>
      <c r="D19" s="112"/>
      <c r="E19" s="41">
        <f t="shared" si="1"/>
        <v>0</v>
      </c>
      <c r="F19" s="41">
        <f t="shared" si="2"/>
        <v>0</v>
      </c>
      <c r="G19" s="113"/>
      <c r="H19" s="113"/>
      <c r="I19" s="113"/>
      <c r="J19" s="113"/>
      <c r="K19" s="113"/>
      <c r="L19" s="113"/>
      <c r="M19" s="113"/>
      <c r="N19" s="113"/>
      <c r="O19" s="113"/>
      <c r="P19" s="41">
        <f t="shared" si="0"/>
        <v>0</v>
      </c>
      <c r="Q19" s="113"/>
      <c r="R19" s="113"/>
    </row>
    <row r="20" spans="1:18" ht="27" customHeight="1">
      <c r="A20" s="112"/>
      <c r="B20" s="112"/>
      <c r="C20" s="112"/>
      <c r="D20" s="112"/>
      <c r="E20" s="41">
        <f t="shared" si="1"/>
        <v>0</v>
      </c>
      <c r="F20" s="41">
        <f t="shared" si="2"/>
        <v>0</v>
      </c>
      <c r="G20" s="113"/>
      <c r="H20" s="113"/>
      <c r="I20" s="113"/>
      <c r="J20" s="113"/>
      <c r="K20" s="113"/>
      <c r="L20" s="113"/>
      <c r="M20" s="113"/>
      <c r="N20" s="113"/>
      <c r="O20" s="113"/>
      <c r="P20" s="41">
        <f t="shared" si="0"/>
        <v>0</v>
      </c>
      <c r="Q20" s="113"/>
      <c r="R20" s="113"/>
    </row>
    <row r="21" spans="1:18" ht="27" customHeight="1">
      <c r="A21" s="23" t="s">
        <v>244</v>
      </c>
      <c r="B21" s="24"/>
      <c r="C21" s="24"/>
      <c r="D21" s="24"/>
      <c r="E21" s="24"/>
      <c r="F21" s="24"/>
      <c r="G21" s="24"/>
      <c r="H21" s="24"/>
      <c r="I21" s="24"/>
      <c r="J21" s="24"/>
      <c r="K21" s="24"/>
      <c r="L21" s="24"/>
      <c r="M21" s="24"/>
      <c r="N21" s="24"/>
      <c r="O21" s="24"/>
      <c r="P21" s="24"/>
      <c r="Q21" s="24"/>
      <c r="R21" s="24"/>
    </row>
    <row r="22" spans="1:18" ht="27" customHeight="1">
      <c r="A22" s="24"/>
      <c r="B22" s="24"/>
      <c r="C22" s="24"/>
      <c r="D22" s="24"/>
      <c r="E22" s="24"/>
      <c r="F22" s="24"/>
      <c r="G22" s="24"/>
      <c r="H22" s="24"/>
      <c r="I22" s="24"/>
      <c r="J22" s="24"/>
      <c r="K22" s="24"/>
      <c r="L22" s="24"/>
      <c r="M22" s="24"/>
      <c r="N22" s="24"/>
      <c r="O22" s="24"/>
      <c r="P22" s="24"/>
      <c r="Q22" s="24"/>
      <c r="R22" s="24"/>
    </row>
    <row r="23" spans="1:18" ht="27" customHeight="1">
      <c r="A23" s="24"/>
      <c r="B23" s="24"/>
      <c r="C23" s="24"/>
      <c r="D23" s="24"/>
      <c r="E23" s="24"/>
      <c r="F23" s="24"/>
      <c r="G23" s="24"/>
      <c r="H23" s="24"/>
      <c r="I23" s="24"/>
      <c r="J23" s="24"/>
      <c r="K23" s="24"/>
      <c r="L23" s="24"/>
      <c r="M23" s="24"/>
      <c r="N23" s="24"/>
      <c r="O23" s="24"/>
      <c r="P23" s="24"/>
      <c r="Q23" s="24"/>
      <c r="R23" s="24"/>
    </row>
    <row r="24" spans="1:18" ht="27" customHeight="1">
      <c r="A24" s="24"/>
      <c r="B24" s="24"/>
      <c r="C24" s="24"/>
      <c r="D24" s="24"/>
      <c r="E24" s="24"/>
      <c r="F24" s="24"/>
      <c r="G24" s="24"/>
      <c r="H24" s="24"/>
      <c r="I24" s="24"/>
      <c r="J24" s="24"/>
      <c r="K24" s="24"/>
      <c r="L24" s="24"/>
      <c r="M24" s="24"/>
      <c r="N24" s="24"/>
      <c r="O24" s="24"/>
      <c r="P24" s="24"/>
      <c r="Q24" s="24"/>
      <c r="R24" s="24"/>
    </row>
  </sheetData>
  <sheetProtection/>
  <mergeCells count="7">
    <mergeCell ref="Q1:R1"/>
    <mergeCell ref="A3:H3"/>
    <mergeCell ref="Q3:R3"/>
    <mergeCell ref="F4:O4"/>
    <mergeCell ref="P4:R4"/>
    <mergeCell ref="D4:D5"/>
    <mergeCell ref="E4:E5"/>
  </mergeCells>
  <printOptions horizontalCentered="1"/>
  <pageMargins left="0.2" right="0.2" top="0.79" bottom="0.59" header="0" footer="0"/>
  <pageSetup fitToHeight="0" fitToWidth="1" horizontalDpi="600" verticalDpi="600" orientation="landscape" paperSize="9" scale="79"/>
</worksheet>
</file>

<file path=xl/worksheets/sheet19.xml><?xml version="1.0" encoding="utf-8"?>
<worksheet xmlns="http://schemas.openxmlformats.org/spreadsheetml/2006/main" xmlns:r="http://schemas.openxmlformats.org/officeDocument/2006/relationships">
  <sheetPr>
    <pageSetUpPr fitToPage="1"/>
  </sheetPr>
  <dimension ref="A1:HP23"/>
  <sheetViews>
    <sheetView showGridLines="0" showZeros="0" workbookViewId="0" topLeftCell="A1">
      <selection activeCell="K9" sqref="K9"/>
    </sheetView>
  </sheetViews>
  <sheetFormatPr defaultColWidth="9.16015625" defaultRowHeight="12.75" customHeight="1"/>
  <cols>
    <col min="1" max="1" width="10.33203125" style="0" customWidth="1"/>
    <col min="2" max="2" width="8.33203125" style="0" customWidth="1"/>
    <col min="3" max="3" width="6" style="0" customWidth="1"/>
    <col min="4" max="4" width="29.33203125" style="0" customWidth="1"/>
    <col min="5" max="5" width="13.33203125" style="0" customWidth="1"/>
    <col min="6" max="15" width="11" style="0" customWidth="1"/>
    <col min="16" max="248" width="9.16015625" style="0" customWidth="1"/>
  </cols>
  <sheetData>
    <row r="1" spans="1:15" ht="22.5" customHeight="1">
      <c r="A1" s="2" t="s">
        <v>258</v>
      </c>
      <c r="B1" s="87"/>
      <c r="C1" s="87"/>
      <c r="D1" s="88"/>
      <c r="E1" s="88"/>
      <c r="F1" s="88"/>
      <c r="G1" s="88"/>
      <c r="H1" s="88"/>
      <c r="I1" s="88"/>
      <c r="J1" s="88"/>
      <c r="K1" s="88"/>
      <c r="L1" s="108"/>
      <c r="M1" s="108"/>
      <c r="N1" s="108"/>
      <c r="O1" s="96"/>
    </row>
    <row r="2" spans="1:15" ht="22.5" customHeight="1">
      <c r="A2" s="89" t="s">
        <v>259</v>
      </c>
      <c r="B2" s="89"/>
      <c r="C2" s="89"/>
      <c r="D2" s="89"/>
      <c r="E2" s="89"/>
      <c r="F2" s="89"/>
      <c r="G2" s="89"/>
      <c r="H2" s="89"/>
      <c r="I2" s="89"/>
      <c r="J2" s="89"/>
      <c r="K2" s="89"/>
      <c r="L2" s="89"/>
      <c r="M2" s="89"/>
      <c r="N2" s="89"/>
      <c r="O2" s="89"/>
    </row>
    <row r="3" spans="1:15" ht="22.5" customHeight="1">
      <c r="A3" s="90" t="s">
        <v>2</v>
      </c>
      <c r="B3" s="91"/>
      <c r="C3" s="91"/>
      <c r="D3" s="99"/>
      <c r="E3" s="91"/>
      <c r="F3" s="91"/>
      <c r="G3" s="92"/>
      <c r="H3" s="92"/>
      <c r="I3" s="92"/>
      <c r="J3" s="92"/>
      <c r="K3" s="92"/>
      <c r="L3" s="109"/>
      <c r="M3" s="109"/>
      <c r="N3" s="7" t="s">
        <v>82</v>
      </c>
      <c r="O3" s="7"/>
    </row>
    <row r="4" spans="1:224" s="98" customFormat="1" ht="22.5" customHeight="1">
      <c r="A4" s="59" t="s">
        <v>131</v>
      </c>
      <c r="B4" s="59"/>
      <c r="C4" s="100"/>
      <c r="D4" s="101" t="s">
        <v>102</v>
      </c>
      <c r="E4" s="102" t="s">
        <v>84</v>
      </c>
      <c r="F4" s="32" t="s">
        <v>215</v>
      </c>
      <c r="G4" s="34" t="s">
        <v>216</v>
      </c>
      <c r="H4" s="103" t="s">
        <v>217</v>
      </c>
      <c r="I4" s="34" t="s">
        <v>218</v>
      </c>
      <c r="J4" s="34" t="s">
        <v>219</v>
      </c>
      <c r="K4" s="34" t="s">
        <v>220</v>
      </c>
      <c r="L4" s="34" t="s">
        <v>221</v>
      </c>
      <c r="M4" s="34" t="s">
        <v>222</v>
      </c>
      <c r="N4" s="34" t="s">
        <v>223</v>
      </c>
      <c r="O4" s="8" t="s">
        <v>224</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row>
    <row r="5" spans="1:224" s="22" customFormat="1" ht="38.25" customHeight="1">
      <c r="A5" s="81" t="s">
        <v>103</v>
      </c>
      <c r="B5" s="81" t="s">
        <v>104</v>
      </c>
      <c r="C5" s="104" t="s">
        <v>105</v>
      </c>
      <c r="D5" s="101"/>
      <c r="E5" s="105"/>
      <c r="F5" s="34"/>
      <c r="G5" s="34"/>
      <c r="H5" s="106"/>
      <c r="I5" s="34"/>
      <c r="J5" s="34"/>
      <c r="K5" s="34"/>
      <c r="L5" s="34"/>
      <c r="M5" s="34"/>
      <c r="N5" s="34"/>
      <c r="O5" s="8"/>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row>
    <row r="6" spans="1:15" s="1" customFormat="1" ht="27" customHeight="1">
      <c r="A6" s="12"/>
      <c r="B6" s="12"/>
      <c r="C6" s="12"/>
      <c r="D6" s="107" t="s">
        <v>96</v>
      </c>
      <c r="E6" s="41">
        <f>SUM(F6:O6)</f>
        <v>49.489999999999995</v>
      </c>
      <c r="F6" s="45"/>
      <c r="G6" s="45">
        <v>43.98</v>
      </c>
      <c r="H6" s="45"/>
      <c r="I6" s="45">
        <v>2.51</v>
      </c>
      <c r="J6" s="45"/>
      <c r="K6" s="45"/>
      <c r="L6" s="45"/>
      <c r="M6" s="45"/>
      <c r="N6" s="45"/>
      <c r="O6" s="45">
        <v>3</v>
      </c>
    </row>
    <row r="7" spans="1:15" ht="27" customHeight="1">
      <c r="A7" s="12" t="s">
        <v>115</v>
      </c>
      <c r="B7" s="12"/>
      <c r="C7" s="12"/>
      <c r="D7" s="65" t="s">
        <v>116</v>
      </c>
      <c r="E7" s="41">
        <f aca="true" t="shared" si="0" ref="E7:E9">SUM(F7:Q7)</f>
        <v>49.489999999999995</v>
      </c>
      <c r="F7" s="45"/>
      <c r="G7" s="45">
        <v>43.98</v>
      </c>
      <c r="H7" s="45"/>
      <c r="I7" s="45">
        <v>2.51</v>
      </c>
      <c r="J7" s="45"/>
      <c r="K7" s="45"/>
      <c r="L7" s="45"/>
      <c r="M7" s="45"/>
      <c r="N7" s="45"/>
      <c r="O7" s="45">
        <v>3</v>
      </c>
    </row>
    <row r="8" spans="1:15" ht="27" customHeight="1">
      <c r="A8" s="12" t="s">
        <v>115</v>
      </c>
      <c r="B8" s="12" t="s">
        <v>117</v>
      </c>
      <c r="C8" s="12"/>
      <c r="D8" s="67" t="s">
        <v>118</v>
      </c>
      <c r="E8" s="41">
        <f t="shared" si="0"/>
        <v>49.489999999999995</v>
      </c>
      <c r="F8" s="45"/>
      <c r="G8" s="45">
        <v>43.98</v>
      </c>
      <c r="H8" s="45"/>
      <c r="I8" s="45">
        <v>2.51</v>
      </c>
      <c r="J8" s="45"/>
      <c r="K8" s="45"/>
      <c r="L8" s="45"/>
      <c r="M8" s="45"/>
      <c r="N8" s="45"/>
      <c r="O8" s="45">
        <v>3</v>
      </c>
    </row>
    <row r="9" spans="1:15" ht="27" customHeight="1">
      <c r="A9" s="12" t="s">
        <v>115</v>
      </c>
      <c r="B9" s="12" t="s">
        <v>117</v>
      </c>
      <c r="C9" s="12" t="s">
        <v>113</v>
      </c>
      <c r="D9" s="67" t="s">
        <v>119</v>
      </c>
      <c r="E9" s="41">
        <f t="shared" si="0"/>
        <v>49.489999999999995</v>
      </c>
      <c r="F9" s="45"/>
      <c r="G9" s="45">
        <v>43.98</v>
      </c>
      <c r="H9" s="45"/>
      <c r="I9" s="45">
        <v>2.51</v>
      </c>
      <c r="J9" s="45"/>
      <c r="K9" s="45"/>
      <c r="L9" s="45"/>
      <c r="M9" s="45"/>
      <c r="N9" s="45"/>
      <c r="O9" s="45">
        <v>3</v>
      </c>
    </row>
    <row r="10" spans="1:15" ht="27" customHeight="1">
      <c r="A10" s="12"/>
      <c r="B10" s="12"/>
      <c r="C10" s="12"/>
      <c r="D10" s="95" t="s">
        <v>212</v>
      </c>
      <c r="E10" s="41">
        <f aca="true" t="shared" si="1" ref="E8:E15">SUM(F10:O10)</f>
        <v>0</v>
      </c>
      <c r="F10" s="45"/>
      <c r="G10" s="45"/>
      <c r="H10" s="45"/>
      <c r="I10" s="45"/>
      <c r="J10" s="45"/>
      <c r="K10" s="45"/>
      <c r="L10" s="45"/>
      <c r="M10" s="45"/>
      <c r="N10" s="45"/>
      <c r="O10" s="45"/>
    </row>
    <row r="11" spans="1:15" ht="27" customHeight="1">
      <c r="A11" s="12"/>
      <c r="B11" s="12"/>
      <c r="C11" s="12"/>
      <c r="D11" s="94"/>
      <c r="E11" s="41">
        <f t="shared" si="1"/>
        <v>0</v>
      </c>
      <c r="F11" s="45"/>
      <c r="G11" s="45"/>
      <c r="H11" s="45"/>
      <c r="I11" s="45"/>
      <c r="J11" s="45"/>
      <c r="K11" s="45"/>
      <c r="L11" s="45"/>
      <c r="M11" s="45"/>
      <c r="N11" s="45"/>
      <c r="O11" s="45"/>
    </row>
    <row r="12" spans="1:15" ht="27" customHeight="1">
      <c r="A12" s="12"/>
      <c r="B12" s="12"/>
      <c r="C12" s="12"/>
      <c r="D12" s="94"/>
      <c r="E12" s="41">
        <f t="shared" si="1"/>
        <v>0</v>
      </c>
      <c r="F12" s="45"/>
      <c r="G12" s="45"/>
      <c r="H12" s="45"/>
      <c r="I12" s="45"/>
      <c r="J12" s="45"/>
      <c r="K12" s="45"/>
      <c r="L12" s="45"/>
      <c r="M12" s="45"/>
      <c r="N12" s="45"/>
      <c r="O12" s="45"/>
    </row>
    <row r="13" spans="1:15" ht="27" customHeight="1">
      <c r="A13" s="12"/>
      <c r="B13" s="12"/>
      <c r="C13" s="12"/>
      <c r="D13" s="94"/>
      <c r="E13" s="41">
        <f t="shared" si="1"/>
        <v>0</v>
      </c>
      <c r="F13" s="45"/>
      <c r="G13" s="45"/>
      <c r="H13" s="45"/>
      <c r="I13" s="45"/>
      <c r="J13" s="45"/>
      <c r="K13" s="45"/>
      <c r="L13" s="45"/>
      <c r="M13" s="45"/>
      <c r="N13" s="45"/>
      <c r="O13" s="45"/>
    </row>
    <row r="14" spans="1:15" ht="27" customHeight="1">
      <c r="A14" s="12"/>
      <c r="B14" s="12"/>
      <c r="C14" s="12"/>
      <c r="D14" s="94"/>
      <c r="E14" s="41">
        <f t="shared" si="1"/>
        <v>0</v>
      </c>
      <c r="F14" s="45"/>
      <c r="G14" s="45"/>
      <c r="H14" s="45"/>
      <c r="I14" s="45"/>
      <c r="J14" s="45"/>
      <c r="K14" s="45"/>
      <c r="L14" s="45"/>
      <c r="M14" s="45"/>
      <c r="N14" s="45"/>
      <c r="O14" s="45"/>
    </row>
    <row r="15" spans="1:15" ht="27" customHeight="1">
      <c r="A15" s="12"/>
      <c r="B15" s="12"/>
      <c r="C15" s="12"/>
      <c r="D15" s="94"/>
      <c r="E15" s="41">
        <f t="shared" si="1"/>
        <v>0</v>
      </c>
      <c r="F15" s="45"/>
      <c r="G15" s="45"/>
      <c r="H15" s="45"/>
      <c r="I15" s="45"/>
      <c r="J15" s="45"/>
      <c r="K15" s="45"/>
      <c r="L15" s="45"/>
      <c r="M15" s="45"/>
      <c r="N15" s="45"/>
      <c r="O15" s="45"/>
    </row>
    <row r="16" spans="1:15" ht="27" customHeight="1">
      <c r="A16" s="23" t="s">
        <v>244</v>
      </c>
      <c r="B16" s="24"/>
      <c r="C16" s="24"/>
      <c r="D16" s="24"/>
      <c r="E16" s="24"/>
      <c r="F16" s="24"/>
      <c r="G16" s="24"/>
      <c r="H16" s="24"/>
      <c r="I16" s="24"/>
      <c r="J16" s="24"/>
      <c r="K16" s="24"/>
      <c r="L16" s="24"/>
      <c r="M16" s="24"/>
      <c r="N16" s="24"/>
      <c r="O16" s="24"/>
    </row>
    <row r="17" spans="1:15" ht="27" customHeight="1">
      <c r="A17" s="24"/>
      <c r="B17" s="24"/>
      <c r="C17" s="24"/>
      <c r="D17" s="24"/>
      <c r="E17" s="24"/>
      <c r="F17" s="24"/>
      <c r="G17" s="24"/>
      <c r="H17" s="24"/>
      <c r="I17" s="24"/>
      <c r="J17" s="24"/>
      <c r="K17" s="24"/>
      <c r="L17" s="24"/>
      <c r="M17" s="24"/>
      <c r="N17" s="24"/>
      <c r="O17" s="24"/>
    </row>
    <row r="18" spans="1:15" ht="27" customHeight="1">
      <c r="A18" s="24"/>
      <c r="B18" s="24"/>
      <c r="C18" s="24"/>
      <c r="D18" s="24"/>
      <c r="E18" s="24"/>
      <c r="F18" s="24"/>
      <c r="G18" s="24"/>
      <c r="H18" s="24"/>
      <c r="I18" s="24"/>
      <c r="J18" s="24"/>
      <c r="K18" s="24"/>
      <c r="L18" s="24"/>
      <c r="M18" s="24"/>
      <c r="N18" s="24"/>
      <c r="O18" s="24"/>
    </row>
    <row r="19" spans="1:15" ht="27" customHeight="1">
      <c r="A19" s="24"/>
      <c r="B19" s="24"/>
      <c r="C19" s="24"/>
      <c r="D19" s="24"/>
      <c r="E19" s="24"/>
      <c r="F19" s="24"/>
      <c r="G19" s="24"/>
      <c r="H19" s="24"/>
      <c r="I19" s="24"/>
      <c r="J19" s="24"/>
      <c r="K19" s="24"/>
      <c r="L19" s="24"/>
      <c r="M19" s="24"/>
      <c r="N19" s="24"/>
      <c r="O19" s="24"/>
    </row>
    <row r="20" spans="1:15" ht="27" customHeight="1">
      <c r="A20" s="24"/>
      <c r="B20" s="24"/>
      <c r="C20" s="24"/>
      <c r="D20" s="24"/>
      <c r="E20" s="24"/>
      <c r="F20" s="24"/>
      <c r="G20" s="24"/>
      <c r="H20" s="24"/>
      <c r="I20" s="24"/>
      <c r="J20" s="24"/>
      <c r="K20" s="24"/>
      <c r="L20" s="24"/>
      <c r="M20" s="24"/>
      <c r="N20" s="24"/>
      <c r="O20" s="24"/>
    </row>
    <row r="21" spans="1:15" ht="27" customHeight="1">
      <c r="A21" s="24"/>
      <c r="B21" s="24"/>
      <c r="C21" s="24"/>
      <c r="D21" s="24"/>
      <c r="E21" s="24"/>
      <c r="F21" s="24"/>
      <c r="G21" s="24"/>
      <c r="H21" s="24"/>
      <c r="I21" s="24"/>
      <c r="J21" s="24"/>
      <c r="K21" s="24"/>
      <c r="L21" s="24"/>
      <c r="M21" s="24"/>
      <c r="N21" s="24"/>
      <c r="O21" s="24"/>
    </row>
    <row r="22" spans="1:15" ht="27" customHeight="1">
      <c r="A22" s="24"/>
      <c r="B22" s="24"/>
      <c r="C22" s="24"/>
      <c r="D22" s="24"/>
      <c r="E22" s="24"/>
      <c r="F22" s="24"/>
      <c r="G22" s="24"/>
      <c r="H22" s="24"/>
      <c r="I22" s="24"/>
      <c r="J22" s="24"/>
      <c r="K22" s="24"/>
      <c r="L22" s="24"/>
      <c r="M22" s="24"/>
      <c r="N22" s="24"/>
      <c r="O22" s="24"/>
    </row>
    <row r="23" spans="1:15" ht="27" customHeight="1">
      <c r="A23" s="24"/>
      <c r="B23" s="24"/>
      <c r="C23" s="24"/>
      <c r="D23" s="24"/>
      <c r="E23" s="24"/>
      <c r="F23" s="24"/>
      <c r="G23" s="24"/>
      <c r="H23" s="24"/>
      <c r="I23" s="24"/>
      <c r="J23" s="24"/>
      <c r="K23" s="24"/>
      <c r="L23" s="24"/>
      <c r="M23" s="24"/>
      <c r="N23" s="24"/>
      <c r="O23" s="24"/>
    </row>
  </sheetData>
  <sheetProtection/>
  <mergeCells count="16">
    <mergeCell ref="A2:O2"/>
    <mergeCell ref="A3:F3"/>
    <mergeCell ref="N3:O3"/>
    <mergeCell ref="A4:C4"/>
    <mergeCell ref="D4:D5"/>
    <mergeCell ref="E4:E5"/>
    <mergeCell ref="F4:F5"/>
    <mergeCell ref="G4:G5"/>
    <mergeCell ref="H4:H5"/>
    <mergeCell ref="I4:I5"/>
    <mergeCell ref="J4:J5"/>
    <mergeCell ref="K4:K5"/>
    <mergeCell ref="L4:L5"/>
    <mergeCell ref="M4:M5"/>
    <mergeCell ref="N4:N5"/>
    <mergeCell ref="O4:O5"/>
  </mergeCells>
  <printOptions horizontalCentered="1"/>
  <pageMargins left="0.2" right="0.2" top="0.79" bottom="0.59" header="0" footer="0"/>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21"/>
  <sheetViews>
    <sheetView showGridLines="0" showZeros="0" workbookViewId="0" topLeftCell="A1">
      <selection activeCell="F7" sqref="F7"/>
    </sheetView>
  </sheetViews>
  <sheetFormatPr defaultColWidth="9.16015625" defaultRowHeight="12.75" customHeight="1"/>
  <cols>
    <col min="1" max="1" width="36.66015625" style="0" customWidth="1"/>
    <col min="2" max="2" width="18.66015625" style="0" customWidth="1"/>
    <col min="3" max="3" width="15.83203125" style="0" customWidth="1"/>
    <col min="4" max="7" width="13.16015625" style="0" customWidth="1"/>
    <col min="8" max="8" width="15.83203125" style="0" customWidth="1"/>
    <col min="9" max="12" width="13.16015625" style="0" customWidth="1"/>
    <col min="13" max="247" width="9.16015625" style="0" customWidth="1"/>
  </cols>
  <sheetData>
    <row r="1" spans="1:12" ht="18" customHeight="1">
      <c r="A1" s="2" t="s">
        <v>80</v>
      </c>
      <c r="B1" s="25"/>
      <c r="C1" s="25"/>
      <c r="D1" s="26"/>
      <c r="E1" s="26"/>
      <c r="F1" s="2"/>
      <c r="G1" s="24"/>
      <c r="H1" s="24"/>
      <c r="I1" s="24"/>
      <c r="J1" s="24"/>
      <c r="K1" s="24"/>
      <c r="L1" s="27"/>
    </row>
    <row r="2" spans="1:12" ht="24.75" customHeight="1">
      <c r="A2" s="28" t="s">
        <v>81</v>
      </c>
      <c r="B2" s="28"/>
      <c r="C2" s="28"/>
      <c r="D2" s="28"/>
      <c r="E2" s="28"/>
      <c r="F2" s="28"/>
      <c r="G2" s="28"/>
      <c r="H2" s="28"/>
      <c r="I2" s="28"/>
      <c r="J2" s="28"/>
      <c r="K2" s="28"/>
      <c r="L2" s="28"/>
    </row>
    <row r="3" spans="1:12" ht="26.25" customHeight="1">
      <c r="A3" s="171" t="s">
        <v>2</v>
      </c>
      <c r="B3" s="171"/>
      <c r="C3" s="171"/>
      <c r="D3" s="171"/>
      <c r="E3" s="171"/>
      <c r="F3" s="171"/>
      <c r="G3" s="162"/>
      <c r="H3" s="162"/>
      <c r="I3" s="162"/>
      <c r="J3" s="162"/>
      <c r="K3" s="162"/>
      <c r="L3" s="172" t="s">
        <v>82</v>
      </c>
    </row>
    <row r="4" spans="1:12" ht="24.75" customHeight="1">
      <c r="A4" s="163" t="s">
        <v>83</v>
      </c>
      <c r="B4" s="34" t="s">
        <v>84</v>
      </c>
      <c r="C4" s="164" t="s">
        <v>85</v>
      </c>
      <c r="D4" s="164"/>
      <c r="E4" s="164"/>
      <c r="F4" s="36" t="s">
        <v>86</v>
      </c>
      <c r="G4" s="36" t="s">
        <v>87</v>
      </c>
      <c r="H4" s="164" t="s">
        <v>88</v>
      </c>
      <c r="I4" s="164"/>
      <c r="J4" s="164"/>
      <c r="K4" s="34" t="s">
        <v>89</v>
      </c>
      <c r="L4" s="34" t="s">
        <v>90</v>
      </c>
    </row>
    <row r="5" spans="1:12" ht="63" customHeight="1">
      <c r="A5" s="163"/>
      <c r="B5" s="34"/>
      <c r="C5" s="34" t="s">
        <v>91</v>
      </c>
      <c r="D5" s="36" t="s">
        <v>92</v>
      </c>
      <c r="E5" s="36" t="s">
        <v>93</v>
      </c>
      <c r="F5" s="36"/>
      <c r="G5" s="36"/>
      <c r="H5" s="36" t="s">
        <v>91</v>
      </c>
      <c r="I5" s="34" t="s">
        <v>94</v>
      </c>
      <c r="J5" s="34" t="s">
        <v>95</v>
      </c>
      <c r="K5" s="34"/>
      <c r="L5" s="34"/>
    </row>
    <row r="6" spans="1:12" s="1" customFormat="1" ht="24" customHeight="1">
      <c r="A6" s="73" t="s">
        <v>96</v>
      </c>
      <c r="B6" s="41">
        <f>B7+B8+B9+B10+B11+B12+B13+B14</f>
        <v>739.75</v>
      </c>
      <c r="C6" s="41">
        <f aca="true" t="shared" si="0" ref="C6:L6">C7+C8+C9+C10+C11+C12+C13+C14</f>
        <v>739.75</v>
      </c>
      <c r="D6" s="41">
        <f t="shared" si="0"/>
        <v>589.75</v>
      </c>
      <c r="E6" s="41">
        <f t="shared" si="0"/>
        <v>150</v>
      </c>
      <c r="F6" s="41">
        <f t="shared" si="0"/>
        <v>0</v>
      </c>
      <c r="G6" s="41">
        <f t="shared" si="0"/>
        <v>0</v>
      </c>
      <c r="H6" s="41">
        <f t="shared" si="0"/>
        <v>0</v>
      </c>
      <c r="I6" s="41">
        <f t="shared" si="0"/>
        <v>0</v>
      </c>
      <c r="J6" s="41">
        <f t="shared" si="0"/>
        <v>0</v>
      </c>
      <c r="K6" s="41">
        <f t="shared" si="0"/>
        <v>0</v>
      </c>
      <c r="L6" s="41">
        <f t="shared" si="0"/>
        <v>0</v>
      </c>
    </row>
    <row r="7" spans="1:12" ht="24" customHeight="1">
      <c r="A7" s="65" t="s">
        <v>97</v>
      </c>
      <c r="B7" s="41">
        <f>C7+F7+G7+H7+K7+L7</f>
        <v>739.75</v>
      </c>
      <c r="C7" s="41">
        <f>D7+E7</f>
        <v>739.75</v>
      </c>
      <c r="D7" s="45">
        <v>589.75</v>
      </c>
      <c r="E7" s="45">
        <v>150</v>
      </c>
      <c r="F7" s="45">
        <v>0</v>
      </c>
      <c r="G7" s="45">
        <v>0</v>
      </c>
      <c r="H7" s="41">
        <f>I7+J7</f>
        <v>0</v>
      </c>
      <c r="I7" s="45">
        <v>0</v>
      </c>
      <c r="J7" s="45">
        <v>0</v>
      </c>
      <c r="K7" s="45">
        <v>0</v>
      </c>
      <c r="L7" s="45">
        <v>0</v>
      </c>
    </row>
    <row r="8" spans="1:12" ht="24" customHeight="1">
      <c r="A8" s="47"/>
      <c r="B8" s="41">
        <f aca="true" t="shared" si="1" ref="B8:B14">C8+F8+G8+H8+K8+L8</f>
        <v>0</v>
      </c>
      <c r="C8" s="41">
        <f aca="true" t="shared" si="2" ref="C8:C14">D8+E8</f>
        <v>0</v>
      </c>
      <c r="D8" s="42"/>
      <c r="E8" s="42"/>
      <c r="F8" s="42"/>
      <c r="G8" s="42"/>
      <c r="H8" s="41">
        <f aca="true" t="shared" si="3" ref="H8:H14">I8+J8</f>
        <v>0</v>
      </c>
      <c r="I8" s="42"/>
      <c r="J8" s="42"/>
      <c r="K8" s="42"/>
      <c r="L8" s="42"/>
    </row>
    <row r="9" spans="1:12" ht="24" customHeight="1">
      <c r="A9" s="47"/>
      <c r="B9" s="41">
        <f t="shared" si="1"/>
        <v>0</v>
      </c>
      <c r="C9" s="41">
        <f t="shared" si="2"/>
        <v>0</v>
      </c>
      <c r="D9" s="42"/>
      <c r="E9" s="42"/>
      <c r="F9" s="42"/>
      <c r="G9" s="42"/>
      <c r="H9" s="41">
        <f t="shared" si="3"/>
        <v>0</v>
      </c>
      <c r="I9" s="42"/>
      <c r="J9" s="42"/>
      <c r="K9" s="42"/>
      <c r="L9" s="42"/>
    </row>
    <row r="10" spans="1:12" ht="24" customHeight="1">
      <c r="A10" s="47"/>
      <c r="B10" s="41">
        <f t="shared" si="1"/>
        <v>0</v>
      </c>
      <c r="C10" s="41">
        <f t="shared" si="2"/>
        <v>0</v>
      </c>
      <c r="D10" s="42"/>
      <c r="E10" s="42"/>
      <c r="F10" s="42"/>
      <c r="G10" s="42"/>
      <c r="H10" s="41">
        <f t="shared" si="3"/>
        <v>0</v>
      </c>
      <c r="I10" s="42"/>
      <c r="J10" s="42"/>
      <c r="K10" s="42"/>
      <c r="L10" s="42"/>
    </row>
    <row r="11" spans="1:12" ht="24" customHeight="1">
      <c r="A11" s="47"/>
      <c r="B11" s="41">
        <f t="shared" si="1"/>
        <v>0</v>
      </c>
      <c r="C11" s="41">
        <f t="shared" si="2"/>
        <v>0</v>
      </c>
      <c r="D11" s="42"/>
      <c r="E11" s="42"/>
      <c r="F11" s="42"/>
      <c r="G11" s="42"/>
      <c r="H11" s="41">
        <f t="shared" si="3"/>
        <v>0</v>
      </c>
      <c r="I11" s="42"/>
      <c r="J11" s="42"/>
      <c r="K11" s="42"/>
      <c r="L11" s="42"/>
    </row>
    <row r="12" spans="1:12" ht="24" customHeight="1">
      <c r="A12" s="47"/>
      <c r="B12" s="41">
        <f t="shared" si="1"/>
        <v>0</v>
      </c>
      <c r="C12" s="41">
        <f t="shared" si="2"/>
        <v>0</v>
      </c>
      <c r="D12" s="42"/>
      <c r="E12" s="42"/>
      <c r="F12" s="42"/>
      <c r="G12" s="42"/>
      <c r="H12" s="41">
        <f t="shared" si="3"/>
        <v>0</v>
      </c>
      <c r="I12" s="42"/>
      <c r="J12" s="42"/>
      <c r="K12" s="42"/>
      <c r="L12" s="42"/>
    </row>
    <row r="13" spans="1:12" ht="24" customHeight="1">
      <c r="A13" s="47"/>
      <c r="B13" s="41">
        <f t="shared" si="1"/>
        <v>0</v>
      </c>
      <c r="C13" s="41">
        <f t="shared" si="2"/>
        <v>0</v>
      </c>
      <c r="D13" s="42"/>
      <c r="E13" s="42"/>
      <c r="F13" s="42"/>
      <c r="G13" s="42"/>
      <c r="H13" s="41">
        <f t="shared" si="3"/>
        <v>0</v>
      </c>
      <c r="I13" s="42"/>
      <c r="J13" s="42"/>
      <c r="K13" s="42"/>
      <c r="L13" s="42"/>
    </row>
    <row r="14" spans="1:12" ht="24" customHeight="1">
      <c r="A14" s="47"/>
      <c r="B14" s="41">
        <f t="shared" si="1"/>
        <v>0</v>
      </c>
      <c r="C14" s="41">
        <f t="shared" si="2"/>
        <v>0</v>
      </c>
      <c r="D14" s="42"/>
      <c r="E14" s="42"/>
      <c r="F14" s="42"/>
      <c r="G14" s="42"/>
      <c r="H14" s="41">
        <f t="shared" si="3"/>
        <v>0</v>
      </c>
      <c r="I14" s="42"/>
      <c r="J14" s="42"/>
      <c r="K14" s="42"/>
      <c r="L14" s="42"/>
    </row>
    <row r="15" spans="1:12" ht="24" customHeight="1">
      <c r="A15" s="2" t="s">
        <v>79</v>
      </c>
      <c r="B15" s="24"/>
      <c r="C15" s="24"/>
      <c r="D15" s="24"/>
      <c r="E15" s="24"/>
      <c r="F15" s="24"/>
      <c r="G15" s="24"/>
      <c r="H15" s="24"/>
      <c r="I15" s="24"/>
      <c r="J15" s="24"/>
      <c r="K15" s="24"/>
      <c r="L15" s="24"/>
    </row>
    <row r="16" spans="1:12" ht="24" customHeight="1">
      <c r="A16" s="24"/>
      <c r="B16" s="24"/>
      <c r="C16" s="24"/>
      <c r="D16" s="24"/>
      <c r="E16" s="24"/>
      <c r="F16" s="24"/>
      <c r="G16" s="24"/>
      <c r="H16" s="24"/>
      <c r="I16" s="24"/>
      <c r="J16" s="24"/>
      <c r="K16" s="24"/>
      <c r="L16" s="24"/>
    </row>
    <row r="17" spans="1:12" ht="24" customHeight="1">
      <c r="A17" s="24"/>
      <c r="B17" s="24"/>
      <c r="C17" s="24"/>
      <c r="D17" s="24"/>
      <c r="E17" s="24"/>
      <c r="F17" s="24"/>
      <c r="G17" s="24"/>
      <c r="H17" s="24"/>
      <c r="I17" s="24"/>
      <c r="J17" s="24"/>
      <c r="K17" s="24"/>
      <c r="L17" s="24"/>
    </row>
    <row r="18" spans="1:12" ht="24" customHeight="1">
      <c r="A18" s="24"/>
      <c r="B18" s="24"/>
      <c r="C18" s="24"/>
      <c r="D18" s="24"/>
      <c r="E18" s="24"/>
      <c r="F18" s="24"/>
      <c r="G18" s="24"/>
      <c r="H18" s="24"/>
      <c r="I18" s="24"/>
      <c r="J18" s="24"/>
      <c r="K18" s="24"/>
      <c r="L18" s="24"/>
    </row>
    <row r="19" spans="1:12" ht="24" customHeight="1">
      <c r="A19" s="24"/>
      <c r="B19" s="24"/>
      <c r="C19" s="24"/>
      <c r="D19" s="24"/>
      <c r="E19" s="24"/>
      <c r="F19" s="24"/>
      <c r="G19" s="24"/>
      <c r="H19" s="24"/>
      <c r="I19" s="24"/>
      <c r="J19" s="24"/>
      <c r="K19" s="24"/>
      <c r="L19" s="24"/>
    </row>
    <row r="20" spans="1:12" ht="24" customHeight="1">
      <c r="A20" s="24"/>
      <c r="B20" s="24"/>
      <c r="C20" s="24"/>
      <c r="D20" s="24"/>
      <c r="E20" s="24"/>
      <c r="F20" s="24"/>
      <c r="G20" s="24"/>
      <c r="H20" s="24"/>
      <c r="I20" s="24"/>
      <c r="J20" s="24"/>
      <c r="K20" s="24"/>
      <c r="L20" s="24"/>
    </row>
    <row r="21" spans="1:12" ht="24" customHeight="1">
      <c r="A21" s="24"/>
      <c r="B21" s="24"/>
      <c r="C21" s="24"/>
      <c r="D21" s="24"/>
      <c r="E21" s="24"/>
      <c r="F21" s="24"/>
      <c r="G21" s="24"/>
      <c r="H21" s="24"/>
      <c r="I21" s="24"/>
      <c r="J21" s="24"/>
      <c r="K21" s="24"/>
      <c r="L21" s="24"/>
    </row>
  </sheetData>
  <sheetProtection/>
  <mergeCells count="10">
    <mergeCell ref="A2:L2"/>
    <mergeCell ref="A3:F3"/>
    <mergeCell ref="C4:E4"/>
    <mergeCell ref="H4:J4"/>
    <mergeCell ref="A4:A5"/>
    <mergeCell ref="B4:B5"/>
    <mergeCell ref="F4:F5"/>
    <mergeCell ref="G4:G5"/>
    <mergeCell ref="K4:K5"/>
    <mergeCell ref="L4:L5"/>
  </mergeCells>
  <printOptions horizontalCentered="1"/>
  <pageMargins left="0.2" right="0.2" top="0.79" bottom="0.59" header="0" footer="0"/>
  <pageSetup horizontalDpi="600" verticalDpi="600" orientation="landscape" paperSize="9" scale="85"/>
</worksheet>
</file>

<file path=xl/worksheets/sheet20.xml><?xml version="1.0" encoding="utf-8"?>
<worksheet xmlns="http://schemas.openxmlformats.org/spreadsheetml/2006/main" xmlns:r="http://schemas.openxmlformats.org/officeDocument/2006/relationships">
  <sheetPr>
    <pageSetUpPr fitToPage="1"/>
  </sheetPr>
  <dimension ref="A1:M23"/>
  <sheetViews>
    <sheetView showGridLines="0" showZeros="0" workbookViewId="0" topLeftCell="A1">
      <selection activeCell="I6" sqref="I6"/>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2" t="s">
        <v>260</v>
      </c>
      <c r="B1" s="87"/>
      <c r="C1" s="87"/>
      <c r="D1" s="88"/>
      <c r="E1" s="88"/>
      <c r="F1" s="88"/>
      <c r="G1" s="88"/>
      <c r="H1" s="88"/>
      <c r="I1" s="88"/>
      <c r="J1" s="96"/>
    </row>
    <row r="2" spans="1:10" ht="22.5" customHeight="1">
      <c r="A2" s="89" t="s">
        <v>261</v>
      </c>
      <c r="B2" s="89"/>
      <c r="C2" s="89"/>
      <c r="D2" s="89"/>
      <c r="E2" s="89"/>
      <c r="F2" s="89"/>
      <c r="G2" s="89"/>
      <c r="H2" s="89"/>
      <c r="I2" s="89"/>
      <c r="J2" s="89"/>
    </row>
    <row r="3" spans="1:10" ht="22.5" customHeight="1">
      <c r="A3" s="90" t="s">
        <v>2</v>
      </c>
      <c r="B3" s="91"/>
      <c r="C3" s="91"/>
      <c r="D3" s="91"/>
      <c r="E3" s="91"/>
      <c r="F3" s="91"/>
      <c r="G3" s="92"/>
      <c r="H3" s="92"/>
      <c r="I3" s="92"/>
      <c r="J3" s="97" t="s">
        <v>82</v>
      </c>
    </row>
    <row r="4" spans="1:10" ht="22.5" customHeight="1">
      <c r="A4" s="62" t="s">
        <v>131</v>
      </c>
      <c r="B4" s="62"/>
      <c r="C4" s="62"/>
      <c r="D4" s="62" t="s">
        <v>150</v>
      </c>
      <c r="E4" s="93" t="s">
        <v>84</v>
      </c>
      <c r="F4" s="34" t="s">
        <v>233</v>
      </c>
      <c r="G4" s="34" t="s">
        <v>221</v>
      </c>
      <c r="H4" s="34" t="s">
        <v>223</v>
      </c>
      <c r="I4" s="34" t="s">
        <v>234</v>
      </c>
      <c r="J4" s="34" t="s">
        <v>224</v>
      </c>
    </row>
    <row r="5" spans="1:10" ht="38.25" customHeight="1">
      <c r="A5" s="62" t="s">
        <v>103</v>
      </c>
      <c r="B5" s="62" t="s">
        <v>104</v>
      </c>
      <c r="C5" s="62" t="s">
        <v>105</v>
      </c>
      <c r="D5" s="62"/>
      <c r="E5" s="93"/>
      <c r="F5" s="34"/>
      <c r="G5" s="34"/>
      <c r="H5" s="34"/>
      <c r="I5" s="34"/>
      <c r="J5" s="34"/>
    </row>
    <row r="6" spans="1:10" s="1" customFormat="1" ht="27" customHeight="1">
      <c r="A6" s="12"/>
      <c r="B6" s="12"/>
      <c r="C6" s="12"/>
      <c r="D6" s="65" t="s">
        <v>96</v>
      </c>
      <c r="E6" s="13">
        <f>SUM(F6:J6)</f>
        <v>49.489999999999995</v>
      </c>
      <c r="F6" s="16"/>
      <c r="G6" s="16"/>
      <c r="H6" s="16"/>
      <c r="I6" s="16">
        <v>43.98</v>
      </c>
      <c r="J6" s="16">
        <v>5.51</v>
      </c>
    </row>
    <row r="7" spans="1:10" ht="27" customHeight="1">
      <c r="A7" s="12" t="s">
        <v>115</v>
      </c>
      <c r="B7" s="12"/>
      <c r="C7" s="12"/>
      <c r="D7" s="94" t="s">
        <v>116</v>
      </c>
      <c r="E7" s="13">
        <f>SUM(F7:J7)</f>
        <v>49.489999999999995</v>
      </c>
      <c r="F7" s="16"/>
      <c r="G7" s="16"/>
      <c r="H7" s="16"/>
      <c r="I7" s="16">
        <v>43.98</v>
      </c>
      <c r="J7" s="16">
        <v>5.51</v>
      </c>
    </row>
    <row r="8" spans="1:10" ht="27" customHeight="1">
      <c r="A8" s="12" t="s">
        <v>225</v>
      </c>
      <c r="B8" s="12" t="s">
        <v>117</v>
      </c>
      <c r="C8" s="12"/>
      <c r="D8" s="94" t="s">
        <v>226</v>
      </c>
      <c r="E8" s="13">
        <f>SUM(F8:J8)</f>
        <v>49.489999999999995</v>
      </c>
      <c r="F8" s="16"/>
      <c r="G8" s="16"/>
      <c r="H8" s="16"/>
      <c r="I8" s="16">
        <v>43.98</v>
      </c>
      <c r="J8" s="16">
        <v>5.51</v>
      </c>
    </row>
    <row r="9" spans="1:13" ht="27" customHeight="1">
      <c r="A9" s="12" t="s">
        <v>227</v>
      </c>
      <c r="B9" s="12" t="s">
        <v>228</v>
      </c>
      <c r="C9" s="12" t="s">
        <v>113</v>
      </c>
      <c r="D9" s="94" t="s">
        <v>230</v>
      </c>
      <c r="E9" s="13">
        <f aca="true" t="shared" si="0" ref="E8:E15">SUM(F9:J9)</f>
        <v>49.489999999999995</v>
      </c>
      <c r="F9" s="16"/>
      <c r="G9" s="16"/>
      <c r="H9" s="16"/>
      <c r="I9" s="16">
        <v>43.98</v>
      </c>
      <c r="J9" s="16">
        <v>5.51</v>
      </c>
      <c r="L9" s="19"/>
      <c r="M9" s="19"/>
    </row>
    <row r="10" spans="1:13" ht="27" customHeight="1">
      <c r="A10" s="12"/>
      <c r="B10" s="12"/>
      <c r="C10" s="12"/>
      <c r="D10" s="95" t="s">
        <v>212</v>
      </c>
      <c r="E10" s="13">
        <f t="shared" si="0"/>
        <v>0</v>
      </c>
      <c r="F10" s="16"/>
      <c r="G10" s="16"/>
      <c r="H10" s="16"/>
      <c r="I10" s="16"/>
      <c r="J10" s="16"/>
      <c r="K10" s="19"/>
      <c r="M10" s="19"/>
    </row>
    <row r="11" spans="1:13" ht="27" customHeight="1">
      <c r="A11" s="12"/>
      <c r="B11" s="12"/>
      <c r="C11" s="12"/>
      <c r="D11" s="67"/>
      <c r="E11" s="13">
        <f t="shared" si="0"/>
        <v>0</v>
      </c>
      <c r="F11" s="16"/>
      <c r="G11" s="16"/>
      <c r="H11" s="16"/>
      <c r="I11" s="16"/>
      <c r="J11" s="16"/>
      <c r="L11" s="19"/>
      <c r="M11" s="19"/>
    </row>
    <row r="12" spans="1:12" ht="27" customHeight="1">
      <c r="A12" s="12"/>
      <c r="B12" s="12"/>
      <c r="C12" s="12"/>
      <c r="D12" s="67"/>
      <c r="E12" s="13">
        <f t="shared" si="0"/>
        <v>0</v>
      </c>
      <c r="F12" s="16"/>
      <c r="G12" s="16"/>
      <c r="H12" s="16"/>
      <c r="I12" s="16"/>
      <c r="J12" s="16"/>
      <c r="K12" s="19"/>
      <c r="L12" s="19"/>
    </row>
    <row r="13" spans="1:10" ht="27" customHeight="1">
      <c r="A13" s="12"/>
      <c r="B13" s="12"/>
      <c r="C13" s="12"/>
      <c r="D13" s="67"/>
      <c r="E13" s="13">
        <f t="shared" si="0"/>
        <v>0</v>
      </c>
      <c r="F13" s="16"/>
      <c r="G13" s="16"/>
      <c r="H13" s="16"/>
      <c r="I13" s="16"/>
      <c r="J13" s="16"/>
    </row>
    <row r="14" spans="1:10" ht="27" customHeight="1">
      <c r="A14" s="12"/>
      <c r="B14" s="12"/>
      <c r="C14" s="12"/>
      <c r="D14" s="67"/>
      <c r="E14" s="13">
        <f t="shared" si="0"/>
        <v>0</v>
      </c>
      <c r="F14" s="16"/>
      <c r="G14" s="16"/>
      <c r="H14" s="16"/>
      <c r="I14" s="16"/>
      <c r="J14" s="16"/>
    </row>
    <row r="15" spans="1:10" ht="27" customHeight="1">
      <c r="A15" s="12"/>
      <c r="B15" s="12"/>
      <c r="C15" s="12"/>
      <c r="D15" s="67"/>
      <c r="E15" s="13">
        <f t="shared" si="0"/>
        <v>0</v>
      </c>
      <c r="F15" s="16"/>
      <c r="G15" s="16"/>
      <c r="H15" s="16"/>
      <c r="I15" s="16"/>
      <c r="J15" s="16"/>
    </row>
    <row r="16" spans="1:10" ht="27" customHeight="1">
      <c r="A16" s="23" t="s">
        <v>244</v>
      </c>
      <c r="B16" s="24"/>
      <c r="C16" s="24"/>
      <c r="D16" s="24"/>
      <c r="E16" s="24"/>
      <c r="F16" s="24"/>
      <c r="G16" s="24"/>
      <c r="H16" s="24"/>
      <c r="I16" s="24"/>
      <c r="J16" s="24"/>
    </row>
    <row r="17" spans="1:10" ht="27" customHeight="1">
      <c r="A17" s="24"/>
      <c r="B17" s="24"/>
      <c r="C17" s="24"/>
      <c r="D17" s="24"/>
      <c r="E17" s="24"/>
      <c r="F17" s="24"/>
      <c r="G17" s="24"/>
      <c r="H17" s="24"/>
      <c r="I17" s="24"/>
      <c r="J17" s="24"/>
    </row>
    <row r="18" spans="1:10" ht="27" customHeight="1">
      <c r="A18" s="24"/>
      <c r="B18" s="24"/>
      <c r="C18" s="24"/>
      <c r="D18" s="24"/>
      <c r="E18" s="24"/>
      <c r="F18" s="24"/>
      <c r="G18" s="24"/>
      <c r="H18" s="24"/>
      <c r="I18" s="24"/>
      <c r="J18" s="24"/>
    </row>
    <row r="19" spans="1:10" ht="27" customHeight="1">
      <c r="A19" s="24"/>
      <c r="B19" s="24"/>
      <c r="C19" s="24"/>
      <c r="D19" s="24"/>
      <c r="E19" s="24"/>
      <c r="F19" s="24"/>
      <c r="G19" s="24"/>
      <c r="H19" s="24"/>
      <c r="I19" s="24"/>
      <c r="J19" s="24"/>
    </row>
    <row r="20" spans="1:10" ht="27" customHeight="1">
      <c r="A20" s="24"/>
      <c r="B20" s="24"/>
      <c r="C20" s="24"/>
      <c r="D20" s="24"/>
      <c r="E20" s="24"/>
      <c r="F20" s="24"/>
      <c r="G20" s="24"/>
      <c r="H20" s="24"/>
      <c r="I20" s="24"/>
      <c r="J20" s="24"/>
    </row>
    <row r="21" spans="1:10" ht="27" customHeight="1">
      <c r="A21" s="24"/>
      <c r="B21" s="24"/>
      <c r="C21" s="24"/>
      <c r="D21" s="24"/>
      <c r="E21" s="24"/>
      <c r="F21" s="24"/>
      <c r="G21" s="24"/>
      <c r="H21" s="24"/>
      <c r="I21" s="24"/>
      <c r="J21" s="24"/>
    </row>
    <row r="22" spans="1:10" ht="27" customHeight="1">
      <c r="A22" s="24"/>
      <c r="B22" s="24"/>
      <c r="C22" s="24"/>
      <c r="D22" s="24"/>
      <c r="E22" s="24"/>
      <c r="F22" s="24"/>
      <c r="G22" s="24"/>
      <c r="H22" s="24"/>
      <c r="I22" s="24"/>
      <c r="J22" s="24"/>
    </row>
    <row r="23" spans="1:10" ht="27" customHeight="1">
      <c r="A23" s="24"/>
      <c r="B23" s="24"/>
      <c r="C23" s="24"/>
      <c r="D23" s="24"/>
      <c r="E23" s="24"/>
      <c r="F23" s="24"/>
      <c r="G23" s="24"/>
      <c r="H23" s="24"/>
      <c r="I23" s="24"/>
      <c r="J23" s="24"/>
    </row>
  </sheetData>
  <sheetProtection/>
  <mergeCells count="10">
    <mergeCell ref="A2:J2"/>
    <mergeCell ref="A3:F3"/>
    <mergeCell ref="A4:C4"/>
    <mergeCell ref="D4:D5"/>
    <mergeCell ref="E4:E5"/>
    <mergeCell ref="F4:F5"/>
    <mergeCell ref="G4:G5"/>
    <mergeCell ref="H4:H5"/>
    <mergeCell ref="I4:I5"/>
    <mergeCell ref="J4:J5"/>
  </mergeCells>
  <printOptions horizontalCentered="1"/>
  <pageMargins left="0.2" right="0.2" top="0.79" bottom="0.59" header="0" footer="0"/>
  <pageSetup fitToHeight="0" fitToWidth="1" horizontalDpi="600" verticalDpi="600" orientation="landscape" paperSize="9" scale="98"/>
</worksheet>
</file>

<file path=xl/worksheets/sheet21.xml><?xml version="1.0" encoding="utf-8"?>
<worksheet xmlns="http://schemas.openxmlformats.org/spreadsheetml/2006/main" xmlns:r="http://schemas.openxmlformats.org/officeDocument/2006/relationships">
  <sheetPr>
    <pageSetUpPr fitToPage="1"/>
  </sheetPr>
  <dimension ref="A1:S18"/>
  <sheetViews>
    <sheetView showGridLines="0" showZeros="0" workbookViewId="0" topLeftCell="A1">
      <selection activeCell="D8" sqref="D8"/>
    </sheetView>
  </sheetViews>
  <sheetFormatPr defaultColWidth="9.16015625" defaultRowHeight="12.75" customHeight="1"/>
  <cols>
    <col min="1" max="1" width="11.16015625" style="0" customWidth="1"/>
    <col min="2" max="3" width="7.5" style="0" customWidth="1"/>
    <col min="4" max="4" width="33.83203125" style="0" customWidth="1"/>
    <col min="5" max="5" width="15" style="0" customWidth="1"/>
    <col min="6" max="6" width="12.5" style="0" customWidth="1"/>
    <col min="7" max="9" width="11.5" style="0" customWidth="1"/>
    <col min="10" max="10" width="13.16015625" style="0" customWidth="1"/>
    <col min="11" max="19" width="11.33203125" style="0" customWidth="1"/>
    <col min="20" max="249" width="9.16015625" style="0" customWidth="1"/>
  </cols>
  <sheetData>
    <row r="1" spans="1:19" ht="23.25" customHeight="1">
      <c r="A1" s="2" t="s">
        <v>262</v>
      </c>
      <c r="B1" s="57"/>
      <c r="C1" s="57"/>
      <c r="D1" s="57"/>
      <c r="E1" s="57"/>
      <c r="F1" s="57"/>
      <c r="G1" s="57"/>
      <c r="H1" s="57"/>
      <c r="I1" s="57"/>
      <c r="J1" s="57"/>
      <c r="K1" s="57"/>
      <c r="L1" s="57"/>
      <c r="M1" s="57"/>
      <c r="N1" s="57"/>
      <c r="O1" s="57"/>
      <c r="Q1" s="24"/>
      <c r="R1" s="24"/>
      <c r="S1" s="49"/>
    </row>
    <row r="2" spans="1:19" ht="23.25" customHeight="1">
      <c r="A2" s="58" t="s">
        <v>263</v>
      </c>
      <c r="B2" s="58"/>
      <c r="C2" s="58"/>
      <c r="D2" s="58"/>
      <c r="E2" s="58"/>
      <c r="F2" s="58"/>
      <c r="G2" s="58"/>
      <c r="H2" s="58"/>
      <c r="I2" s="58"/>
      <c r="J2" s="58"/>
      <c r="K2" s="58"/>
      <c r="L2" s="58"/>
      <c r="M2" s="58"/>
      <c r="N2" s="58"/>
      <c r="O2" s="58"/>
      <c r="P2" s="58"/>
      <c r="Q2" s="58"/>
      <c r="R2" s="58"/>
      <c r="S2" s="58"/>
    </row>
    <row r="3" spans="1:19" s="1" customFormat="1" ht="23.25" customHeight="1">
      <c r="A3" s="77" t="s">
        <v>2</v>
      </c>
      <c r="B3" s="77"/>
      <c r="C3" s="77"/>
      <c r="D3" s="77"/>
      <c r="E3" s="77"/>
      <c r="F3" s="77"/>
      <c r="G3" s="77"/>
      <c r="H3" s="77"/>
      <c r="I3" s="77"/>
      <c r="J3" s="57"/>
      <c r="K3" s="57"/>
      <c r="L3" s="57"/>
      <c r="M3" s="57"/>
      <c r="N3" s="57"/>
      <c r="O3" s="57"/>
      <c r="Q3" s="22"/>
      <c r="R3" s="22"/>
      <c r="S3" s="49" t="s">
        <v>82</v>
      </c>
    </row>
    <row r="4" spans="1:19" ht="23.25" customHeight="1">
      <c r="A4" s="32" t="s">
        <v>131</v>
      </c>
      <c r="B4" s="32"/>
      <c r="C4" s="32"/>
      <c r="D4" s="59" t="s">
        <v>102</v>
      </c>
      <c r="E4" s="70" t="s">
        <v>132</v>
      </c>
      <c r="F4" s="32" t="s">
        <v>133</v>
      </c>
      <c r="G4" s="32"/>
      <c r="H4" s="32"/>
      <c r="I4" s="60"/>
      <c r="J4" s="34" t="s">
        <v>134</v>
      </c>
      <c r="K4" s="34"/>
      <c r="L4" s="34"/>
      <c r="M4" s="34"/>
      <c r="N4" s="34"/>
      <c r="O4" s="34"/>
      <c r="P4" s="34"/>
      <c r="Q4" s="34"/>
      <c r="R4" s="34"/>
      <c r="S4" s="34"/>
    </row>
    <row r="5" spans="1:19" ht="23.25" customHeight="1">
      <c r="A5" s="34" t="s">
        <v>103</v>
      </c>
      <c r="B5" s="34" t="s">
        <v>104</v>
      </c>
      <c r="C5" s="34" t="s">
        <v>105</v>
      </c>
      <c r="D5" s="62"/>
      <c r="E5" s="71"/>
      <c r="F5" s="34" t="s">
        <v>96</v>
      </c>
      <c r="G5" s="34" t="s">
        <v>136</v>
      </c>
      <c r="H5" s="34" t="s">
        <v>137</v>
      </c>
      <c r="I5" s="34" t="s">
        <v>138</v>
      </c>
      <c r="J5" s="34" t="s">
        <v>96</v>
      </c>
      <c r="K5" s="8" t="s">
        <v>139</v>
      </c>
      <c r="L5" s="8" t="s">
        <v>140</v>
      </c>
      <c r="M5" s="8" t="s">
        <v>141</v>
      </c>
      <c r="N5" s="8" t="s">
        <v>142</v>
      </c>
      <c r="O5" s="8" t="s">
        <v>143</v>
      </c>
      <c r="P5" s="8" t="s">
        <v>144</v>
      </c>
      <c r="Q5" s="8" t="s">
        <v>145</v>
      </c>
      <c r="R5" s="8" t="s">
        <v>146</v>
      </c>
      <c r="S5" s="8" t="s">
        <v>147</v>
      </c>
    </row>
    <row r="6" spans="1:19" ht="30" customHeight="1">
      <c r="A6" s="34"/>
      <c r="B6" s="34"/>
      <c r="C6" s="34"/>
      <c r="D6" s="62"/>
      <c r="E6" s="71"/>
      <c r="F6" s="34"/>
      <c r="G6" s="34"/>
      <c r="H6" s="34"/>
      <c r="I6" s="34"/>
      <c r="J6" s="34"/>
      <c r="K6" s="8"/>
      <c r="L6" s="8"/>
      <c r="M6" s="8"/>
      <c r="N6" s="8"/>
      <c r="O6" s="8"/>
      <c r="P6" s="8"/>
      <c r="Q6" s="8"/>
      <c r="R6" s="8"/>
      <c r="S6" s="8"/>
    </row>
    <row r="7" spans="1:19" s="1" customFormat="1" ht="29.25" customHeight="1">
      <c r="A7" s="12"/>
      <c r="B7" s="12"/>
      <c r="C7" s="12"/>
      <c r="D7" s="65" t="s">
        <v>96</v>
      </c>
      <c r="E7" s="45"/>
      <c r="F7" s="45"/>
      <c r="G7" s="45"/>
      <c r="H7" s="45"/>
      <c r="I7" s="45"/>
      <c r="J7" s="45"/>
      <c r="K7" s="45"/>
      <c r="L7" s="45"/>
      <c r="M7" s="45"/>
      <c r="N7" s="45"/>
      <c r="O7" s="45"/>
      <c r="P7" s="45"/>
      <c r="Q7" s="45"/>
      <c r="R7" s="45"/>
      <c r="S7" s="45"/>
    </row>
    <row r="8" spans="1:19" ht="23.25" customHeight="1">
      <c r="A8" s="86"/>
      <c r="B8" s="86"/>
      <c r="C8" s="86"/>
      <c r="D8" s="86" t="s">
        <v>264</v>
      </c>
      <c r="E8" s="79">
        <f>F8+J8</f>
        <v>0</v>
      </c>
      <c r="F8" s="79">
        <f>G8+H8+I8</f>
        <v>0</v>
      </c>
      <c r="G8" s="42"/>
      <c r="H8" s="42"/>
      <c r="I8" s="42"/>
      <c r="J8" s="79">
        <f>SUM(K8:S8)</f>
        <v>0</v>
      </c>
      <c r="K8" s="42"/>
      <c r="L8" s="42"/>
      <c r="M8" s="42"/>
      <c r="N8" s="42"/>
      <c r="O8" s="42"/>
      <c r="P8" s="42"/>
      <c r="Q8" s="42"/>
      <c r="R8" s="42"/>
      <c r="S8" s="42"/>
    </row>
    <row r="9" spans="1:19" ht="23.25" customHeight="1">
      <c r="A9" s="86"/>
      <c r="B9" s="86"/>
      <c r="C9" s="86"/>
      <c r="D9" s="86"/>
      <c r="E9" s="79">
        <f>F9+J9</f>
        <v>0</v>
      </c>
      <c r="F9" s="79">
        <f>G9+H9+I9</f>
        <v>0</v>
      </c>
      <c r="G9" s="42"/>
      <c r="H9" s="42"/>
      <c r="I9" s="42"/>
      <c r="J9" s="79">
        <f>SUM(K9:S9)</f>
        <v>0</v>
      </c>
      <c r="K9" s="42"/>
      <c r="L9" s="42"/>
      <c r="M9" s="42"/>
      <c r="N9" s="42"/>
      <c r="O9" s="42"/>
      <c r="P9" s="42"/>
      <c r="Q9" s="42"/>
      <c r="R9" s="42"/>
      <c r="S9" s="42"/>
    </row>
    <row r="10" spans="1:19" ht="23.25" customHeight="1">
      <c r="A10" s="86"/>
      <c r="B10" s="86"/>
      <c r="C10" s="86"/>
      <c r="D10" s="86"/>
      <c r="E10" s="79">
        <f>F10+J10</f>
        <v>0</v>
      </c>
      <c r="F10" s="79">
        <f>G10+H10+I10</f>
        <v>0</v>
      </c>
      <c r="G10" s="42"/>
      <c r="H10" s="42"/>
      <c r="I10" s="42"/>
      <c r="J10" s="79">
        <f>SUM(K10:S10)</f>
        <v>0</v>
      </c>
      <c r="K10" s="42"/>
      <c r="L10" s="42"/>
      <c r="M10" s="42"/>
      <c r="N10" s="42"/>
      <c r="O10" s="42"/>
      <c r="P10" s="42"/>
      <c r="Q10" s="42"/>
      <c r="R10" s="42"/>
      <c r="S10" s="42"/>
    </row>
    <row r="11" spans="1:19" ht="23.25" customHeight="1">
      <c r="A11" s="86"/>
      <c r="B11" s="86"/>
      <c r="C11" s="86"/>
      <c r="D11" s="86"/>
      <c r="E11" s="79">
        <f>F11+J11</f>
        <v>0</v>
      </c>
      <c r="F11" s="79">
        <f>G11+H11+I11</f>
        <v>0</v>
      </c>
      <c r="G11" s="42"/>
      <c r="H11" s="42"/>
      <c r="I11" s="42"/>
      <c r="J11" s="79">
        <f>SUM(K11:S11)</f>
        <v>0</v>
      </c>
      <c r="K11" s="42"/>
      <c r="L11" s="42"/>
      <c r="M11" s="42"/>
      <c r="N11" s="42"/>
      <c r="O11" s="42"/>
      <c r="P11" s="42"/>
      <c r="Q11" s="42"/>
      <c r="R11" s="42"/>
      <c r="S11" s="42"/>
    </row>
    <row r="12" spans="1:19" ht="23.25" customHeight="1">
      <c r="A12" s="23" t="s">
        <v>265</v>
      </c>
      <c r="B12" s="23"/>
      <c r="C12" s="23"/>
      <c r="D12" s="23"/>
      <c r="E12" s="23"/>
      <c r="F12" s="24"/>
      <c r="G12" s="24"/>
      <c r="H12" s="24"/>
      <c r="I12" s="24"/>
      <c r="J12" s="24"/>
      <c r="K12" s="24"/>
      <c r="L12" s="24"/>
      <c r="M12" s="24"/>
      <c r="N12" s="24"/>
      <c r="O12" s="24"/>
      <c r="P12" s="24"/>
      <c r="Q12" s="24"/>
      <c r="R12" s="24"/>
      <c r="S12" s="24"/>
    </row>
    <row r="13" spans="1:19" ht="23.25" customHeight="1">
      <c r="A13" s="24"/>
      <c r="B13" s="24"/>
      <c r="C13" s="24"/>
      <c r="D13" s="24"/>
      <c r="E13" s="24"/>
      <c r="F13" s="24"/>
      <c r="G13" s="24"/>
      <c r="H13" s="24"/>
      <c r="I13" s="24"/>
      <c r="J13" s="24"/>
      <c r="K13" s="24"/>
      <c r="L13" s="24"/>
      <c r="M13" s="24"/>
      <c r="N13" s="24"/>
      <c r="O13" s="24"/>
      <c r="P13" s="24"/>
      <c r="Q13" s="24"/>
      <c r="R13" s="24"/>
      <c r="S13" s="24"/>
    </row>
    <row r="14" spans="1:19" ht="23.25" customHeight="1">
      <c r="A14" s="24"/>
      <c r="B14" s="24"/>
      <c r="C14" s="24"/>
      <c r="D14" s="24"/>
      <c r="E14" s="24"/>
      <c r="F14" s="24"/>
      <c r="G14" s="24"/>
      <c r="H14" s="24"/>
      <c r="I14" s="24"/>
      <c r="J14" s="24"/>
      <c r="K14" s="24"/>
      <c r="L14" s="24"/>
      <c r="M14" s="24"/>
      <c r="N14" s="24"/>
      <c r="O14" s="24"/>
      <c r="P14" s="24"/>
      <c r="Q14" s="24"/>
      <c r="R14" s="24"/>
      <c r="S14" s="24"/>
    </row>
    <row r="15" spans="1:19" ht="23.25" customHeight="1">
      <c r="A15" s="24"/>
      <c r="B15" s="24"/>
      <c r="C15" s="24"/>
      <c r="D15" s="24"/>
      <c r="E15" s="24"/>
      <c r="F15" s="24"/>
      <c r="G15" s="24"/>
      <c r="H15" s="24"/>
      <c r="I15" s="24"/>
      <c r="J15" s="24"/>
      <c r="K15" s="24"/>
      <c r="L15" s="24"/>
      <c r="M15" s="24"/>
      <c r="N15" s="24"/>
      <c r="O15" s="24"/>
      <c r="P15" s="24"/>
      <c r="Q15" s="24"/>
      <c r="R15" s="24"/>
      <c r="S15" s="24"/>
    </row>
    <row r="16" spans="1:19" ht="23.25" customHeight="1">
      <c r="A16" s="24"/>
      <c r="B16" s="24"/>
      <c r="C16" s="24"/>
      <c r="D16" s="24"/>
      <c r="E16" s="24"/>
      <c r="F16" s="24"/>
      <c r="G16" s="24"/>
      <c r="H16" s="24"/>
      <c r="I16" s="24"/>
      <c r="J16" s="24"/>
      <c r="K16" s="24"/>
      <c r="L16" s="24"/>
      <c r="M16" s="24"/>
      <c r="N16" s="24"/>
      <c r="O16" s="24"/>
      <c r="P16" s="24"/>
      <c r="Q16" s="24"/>
      <c r="R16" s="24"/>
      <c r="S16" s="24"/>
    </row>
    <row r="17" spans="1:19" ht="23.25" customHeight="1">
      <c r="A17" s="24"/>
      <c r="B17" s="24"/>
      <c r="C17" s="24"/>
      <c r="D17" s="24"/>
      <c r="E17" s="24"/>
      <c r="F17" s="24"/>
      <c r="G17" s="24"/>
      <c r="H17" s="24"/>
      <c r="I17" s="24"/>
      <c r="J17" s="24"/>
      <c r="K17" s="24"/>
      <c r="L17" s="24"/>
      <c r="M17" s="24"/>
      <c r="N17" s="24"/>
      <c r="O17" s="24"/>
      <c r="P17" s="24"/>
      <c r="Q17" s="24"/>
      <c r="R17" s="24"/>
      <c r="S17" s="24"/>
    </row>
    <row r="18" spans="1:19" ht="23.25" customHeight="1">
      <c r="A18" s="24"/>
      <c r="B18" s="24"/>
      <c r="C18" s="24"/>
      <c r="D18" s="24"/>
      <c r="E18" s="24"/>
      <c r="F18" s="24"/>
      <c r="G18" s="24"/>
      <c r="H18" s="24"/>
      <c r="I18" s="24"/>
      <c r="J18" s="24"/>
      <c r="K18" s="24"/>
      <c r="L18" s="24"/>
      <c r="M18" s="24"/>
      <c r="N18" s="24"/>
      <c r="O18" s="24"/>
      <c r="P18" s="24"/>
      <c r="Q18" s="24"/>
      <c r="R18" s="24"/>
      <c r="S18" s="24"/>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 bottom="0.59" header="0" footer="0"/>
  <pageSetup fitToHeight="0" fitToWidth="1" horizontalDpi="600" verticalDpi="600" orientation="landscape" paperSize="9" scale="75"/>
</worksheet>
</file>

<file path=xl/worksheets/sheet22.xml><?xml version="1.0" encoding="utf-8"?>
<worksheet xmlns="http://schemas.openxmlformats.org/spreadsheetml/2006/main" xmlns:r="http://schemas.openxmlformats.org/officeDocument/2006/relationships">
  <sheetPr>
    <pageSetUpPr fitToPage="1"/>
  </sheetPr>
  <dimension ref="A1:Q18"/>
  <sheetViews>
    <sheetView showGridLines="0" showZeros="0" workbookViewId="0" topLeftCell="A1">
      <selection activeCell="D8" sqref="D8"/>
    </sheetView>
  </sheetViews>
  <sheetFormatPr defaultColWidth="9.16015625" defaultRowHeight="12.75" customHeight="1"/>
  <cols>
    <col min="1" max="1" width="11" style="0" customWidth="1"/>
    <col min="2" max="2" width="9" style="0" customWidth="1"/>
    <col min="3" max="3" width="6.83203125" style="0" customWidth="1"/>
    <col min="4" max="4" width="36.66015625" style="0" customWidth="1"/>
    <col min="5" max="5" width="15" style="0" customWidth="1"/>
    <col min="6" max="17" width="12.66015625" style="0" customWidth="1"/>
    <col min="18" max="249" width="9.16015625" style="0" customWidth="1"/>
  </cols>
  <sheetData>
    <row r="1" spans="1:17" ht="23.25" customHeight="1">
      <c r="A1" s="2" t="s">
        <v>266</v>
      </c>
      <c r="B1" s="57"/>
      <c r="C1" s="57"/>
      <c r="D1" s="57"/>
      <c r="E1" s="57"/>
      <c r="F1" s="57"/>
      <c r="G1" s="57"/>
      <c r="H1" s="57"/>
      <c r="I1" s="57"/>
      <c r="J1" s="57"/>
      <c r="K1" s="57"/>
      <c r="L1" s="57"/>
      <c r="M1" s="57"/>
      <c r="N1" s="57"/>
      <c r="O1" s="57"/>
      <c r="Q1" s="49"/>
    </row>
    <row r="2" spans="1:17" ht="23.25" customHeight="1">
      <c r="A2" s="58" t="s">
        <v>267</v>
      </c>
      <c r="B2" s="58"/>
      <c r="C2" s="58"/>
      <c r="D2" s="58"/>
      <c r="E2" s="58"/>
      <c r="F2" s="58"/>
      <c r="G2" s="58"/>
      <c r="H2" s="58"/>
      <c r="I2" s="58"/>
      <c r="J2" s="58"/>
      <c r="K2" s="58"/>
      <c r="L2" s="58"/>
      <c r="M2" s="58"/>
      <c r="N2" s="58"/>
      <c r="O2" s="58"/>
      <c r="P2" s="58"/>
      <c r="Q2" s="58"/>
    </row>
    <row r="3" spans="1:17" s="1" customFormat="1" ht="23.25" customHeight="1">
      <c r="A3" s="80" t="s">
        <v>2</v>
      </c>
      <c r="B3" s="80"/>
      <c r="C3" s="80"/>
      <c r="D3" s="80"/>
      <c r="E3" s="80"/>
      <c r="F3" s="80"/>
      <c r="G3" s="80"/>
      <c r="H3" s="80"/>
      <c r="I3" s="80"/>
      <c r="J3" s="57"/>
      <c r="K3" s="57"/>
      <c r="L3" s="57"/>
      <c r="M3" s="57"/>
      <c r="N3" s="57"/>
      <c r="O3" s="57"/>
      <c r="Q3" s="49" t="s">
        <v>82</v>
      </c>
    </row>
    <row r="4" spans="1:17" ht="21.75" customHeight="1">
      <c r="A4" s="32" t="s">
        <v>131</v>
      </c>
      <c r="B4" s="32"/>
      <c r="C4" s="32"/>
      <c r="D4" s="59" t="s">
        <v>150</v>
      </c>
      <c r="E4" s="84" t="s">
        <v>132</v>
      </c>
      <c r="F4" s="60" t="s">
        <v>151</v>
      </c>
      <c r="G4" s="61" t="s">
        <v>152</v>
      </c>
      <c r="H4" s="60" t="s">
        <v>153</v>
      </c>
      <c r="I4" s="60" t="s">
        <v>154</v>
      </c>
      <c r="J4" s="63" t="s">
        <v>155</v>
      </c>
      <c r="K4" s="63" t="s">
        <v>156</v>
      </c>
      <c r="L4" s="63" t="s">
        <v>145</v>
      </c>
      <c r="M4" s="63" t="s">
        <v>157</v>
      </c>
      <c r="N4" s="63" t="s">
        <v>138</v>
      </c>
      <c r="O4" s="63" t="s">
        <v>146</v>
      </c>
      <c r="P4" s="63" t="s">
        <v>141</v>
      </c>
      <c r="Q4" s="34" t="s">
        <v>147</v>
      </c>
    </row>
    <row r="5" spans="1:17" ht="15" customHeight="1">
      <c r="A5" s="34" t="s">
        <v>103</v>
      </c>
      <c r="B5" s="34" t="s">
        <v>104</v>
      </c>
      <c r="C5" s="34" t="s">
        <v>105</v>
      </c>
      <c r="D5" s="62"/>
      <c r="E5" s="85"/>
      <c r="F5" s="63"/>
      <c r="G5" s="64"/>
      <c r="H5" s="63"/>
      <c r="I5" s="63"/>
      <c r="J5" s="63"/>
      <c r="K5" s="63"/>
      <c r="L5" s="63"/>
      <c r="M5" s="63"/>
      <c r="N5" s="63"/>
      <c r="O5" s="63"/>
      <c r="P5" s="63"/>
      <c r="Q5" s="34"/>
    </row>
    <row r="6" spans="1:17" ht="15" customHeight="1">
      <c r="A6" s="34"/>
      <c r="B6" s="34"/>
      <c r="C6" s="34"/>
      <c r="D6" s="62"/>
      <c r="E6" s="85"/>
      <c r="F6" s="63"/>
      <c r="G6" s="64"/>
      <c r="H6" s="63"/>
      <c r="I6" s="63"/>
      <c r="J6" s="63"/>
      <c r="K6" s="63"/>
      <c r="L6" s="63"/>
      <c r="M6" s="63"/>
      <c r="N6" s="63"/>
      <c r="O6" s="63"/>
      <c r="P6" s="63"/>
      <c r="Q6" s="34"/>
    </row>
    <row r="7" spans="1:17" s="1" customFormat="1" ht="29.25" customHeight="1">
      <c r="A7" s="12"/>
      <c r="B7" s="12"/>
      <c r="C7" s="12"/>
      <c r="D7" s="65" t="s">
        <v>96</v>
      </c>
      <c r="E7" s="45"/>
      <c r="F7" s="45"/>
      <c r="G7" s="45"/>
      <c r="H7" s="45"/>
      <c r="I7" s="45"/>
      <c r="J7" s="45"/>
      <c r="K7" s="45"/>
      <c r="L7" s="45"/>
      <c r="M7" s="45"/>
      <c r="N7" s="45"/>
      <c r="O7" s="45"/>
      <c r="P7" s="45"/>
      <c r="Q7" s="45"/>
    </row>
    <row r="8" spans="1:17" ht="23.25" customHeight="1">
      <c r="A8" s="86"/>
      <c r="B8" s="86"/>
      <c r="C8" s="86"/>
      <c r="D8" s="86" t="s">
        <v>264</v>
      </c>
      <c r="E8" s="79">
        <f>SUM(F8:Q8)</f>
        <v>0</v>
      </c>
      <c r="F8" s="42"/>
      <c r="G8" s="42"/>
      <c r="H8" s="42"/>
      <c r="I8" s="42"/>
      <c r="J8" s="42"/>
      <c r="K8" s="42"/>
      <c r="L8" s="42"/>
      <c r="M8" s="42"/>
      <c r="N8" s="42"/>
      <c r="O8" s="42"/>
      <c r="P8" s="42"/>
      <c r="Q8" s="42"/>
    </row>
    <row r="9" spans="1:17" ht="23.25" customHeight="1">
      <c r="A9" s="86"/>
      <c r="B9" s="86"/>
      <c r="C9" s="86"/>
      <c r="D9" s="86"/>
      <c r="E9" s="79">
        <f>SUM(F9:Q9)</f>
        <v>0</v>
      </c>
      <c r="F9" s="42"/>
      <c r="G9" s="42"/>
      <c r="H9" s="42"/>
      <c r="I9" s="42"/>
      <c r="J9" s="42"/>
      <c r="K9" s="42"/>
      <c r="L9" s="42"/>
      <c r="M9" s="42"/>
      <c r="N9" s="42"/>
      <c r="O9" s="42"/>
      <c r="P9" s="42"/>
      <c r="Q9" s="42"/>
    </row>
    <row r="10" spans="1:17" ht="23.25" customHeight="1">
      <c r="A10" s="86"/>
      <c r="B10" s="86"/>
      <c r="C10" s="86"/>
      <c r="D10" s="86"/>
      <c r="E10" s="79">
        <f>SUM(F10:Q10)</f>
        <v>0</v>
      </c>
      <c r="F10" s="42"/>
      <c r="G10" s="42"/>
      <c r="H10" s="42"/>
      <c r="I10" s="42"/>
      <c r="J10" s="42"/>
      <c r="K10" s="42"/>
      <c r="L10" s="42"/>
      <c r="M10" s="42"/>
      <c r="N10" s="42"/>
      <c r="O10" s="42"/>
      <c r="P10" s="42"/>
      <c r="Q10" s="42"/>
    </row>
    <row r="11" spans="1:17" ht="23.25" customHeight="1">
      <c r="A11" s="86"/>
      <c r="B11" s="86"/>
      <c r="C11" s="86"/>
      <c r="D11" s="86"/>
      <c r="E11" s="79">
        <f>SUM(F11:Q11)</f>
        <v>0</v>
      </c>
      <c r="F11" s="42"/>
      <c r="G11" s="42"/>
      <c r="H11" s="42"/>
      <c r="I11" s="42"/>
      <c r="J11" s="42"/>
      <c r="K11" s="42"/>
      <c r="L11" s="42"/>
      <c r="M11" s="42"/>
      <c r="N11" s="42"/>
      <c r="O11" s="42"/>
      <c r="P11" s="42"/>
      <c r="Q11" s="42"/>
    </row>
    <row r="12" spans="1:17" ht="23.25" customHeight="1">
      <c r="A12" s="23" t="s">
        <v>265</v>
      </c>
      <c r="B12" s="24"/>
      <c r="C12" s="24"/>
      <c r="D12" s="24"/>
      <c r="E12" s="24"/>
      <c r="F12" s="24"/>
      <c r="G12" s="24"/>
      <c r="H12" s="24"/>
      <c r="I12" s="24"/>
      <c r="J12" s="24"/>
      <c r="K12" s="24"/>
      <c r="L12" s="24"/>
      <c r="M12" s="24"/>
      <c r="N12" s="24"/>
      <c r="O12" s="24"/>
      <c r="P12" s="24"/>
      <c r="Q12" s="24"/>
    </row>
    <row r="13" spans="1:17" ht="23.25" customHeight="1">
      <c r="A13" s="24"/>
      <c r="B13" s="24"/>
      <c r="C13" s="24"/>
      <c r="D13" s="24"/>
      <c r="E13" s="24"/>
      <c r="F13" s="24"/>
      <c r="G13" s="24"/>
      <c r="H13" s="24"/>
      <c r="I13" s="24"/>
      <c r="J13" s="24"/>
      <c r="K13" s="24"/>
      <c r="L13" s="24"/>
      <c r="M13" s="24"/>
      <c r="N13" s="24"/>
      <c r="O13" s="24"/>
      <c r="P13" s="24"/>
      <c r="Q13" s="24"/>
    </row>
    <row r="14" spans="1:17" ht="23.25" customHeight="1">
      <c r="A14" s="24"/>
      <c r="B14" s="24"/>
      <c r="C14" s="24"/>
      <c r="D14" s="24"/>
      <c r="E14" s="24"/>
      <c r="F14" s="24"/>
      <c r="G14" s="24"/>
      <c r="H14" s="24"/>
      <c r="I14" s="24"/>
      <c r="J14" s="24"/>
      <c r="K14" s="24"/>
      <c r="L14" s="24"/>
      <c r="M14" s="24"/>
      <c r="N14" s="24"/>
      <c r="O14" s="24"/>
      <c r="P14" s="24"/>
      <c r="Q14" s="24"/>
    </row>
    <row r="15" spans="1:17" ht="23.25" customHeight="1">
      <c r="A15" s="24"/>
      <c r="B15" s="24"/>
      <c r="C15" s="24"/>
      <c r="D15" s="24"/>
      <c r="E15" s="24"/>
      <c r="F15" s="24"/>
      <c r="G15" s="24"/>
      <c r="H15" s="24"/>
      <c r="I15" s="24"/>
      <c r="J15" s="24"/>
      <c r="K15" s="24"/>
      <c r="L15" s="24"/>
      <c r="M15" s="24"/>
      <c r="N15" s="24"/>
      <c r="O15" s="24"/>
      <c r="P15" s="24"/>
      <c r="Q15" s="24"/>
    </row>
    <row r="16" spans="1:17" ht="23.25" customHeight="1">
      <c r="A16" s="24"/>
      <c r="B16" s="24"/>
      <c r="C16" s="24"/>
      <c r="D16" s="24"/>
      <c r="E16" s="24"/>
      <c r="F16" s="24"/>
      <c r="G16" s="24"/>
      <c r="H16" s="24"/>
      <c r="I16" s="24"/>
      <c r="J16" s="24"/>
      <c r="K16" s="24"/>
      <c r="L16" s="24"/>
      <c r="M16" s="24"/>
      <c r="N16" s="24"/>
      <c r="O16" s="24"/>
      <c r="P16" s="24"/>
      <c r="Q16" s="24"/>
    </row>
    <row r="17" spans="1:17" ht="23.25" customHeight="1">
      <c r="A17" s="24"/>
      <c r="B17" s="24"/>
      <c r="C17" s="24"/>
      <c r="D17" s="24"/>
      <c r="E17" s="24"/>
      <c r="F17" s="24"/>
      <c r="G17" s="24"/>
      <c r="H17" s="24"/>
      <c r="I17" s="24"/>
      <c r="J17" s="24"/>
      <c r="K17" s="24"/>
      <c r="L17" s="24"/>
      <c r="M17" s="24"/>
      <c r="N17" s="24"/>
      <c r="O17" s="24"/>
      <c r="P17" s="24"/>
      <c r="Q17" s="24"/>
    </row>
    <row r="18" spans="1:17" ht="23.25" customHeight="1">
      <c r="A18" s="24"/>
      <c r="B18" s="24"/>
      <c r="C18" s="24"/>
      <c r="D18" s="24"/>
      <c r="E18" s="24"/>
      <c r="F18" s="24"/>
      <c r="G18" s="24"/>
      <c r="H18" s="24"/>
      <c r="I18" s="24"/>
      <c r="J18" s="24"/>
      <c r="K18" s="24"/>
      <c r="L18" s="24"/>
      <c r="M18" s="24"/>
      <c r="N18" s="24"/>
      <c r="O18" s="24"/>
      <c r="P18" s="24"/>
      <c r="Q18" s="24"/>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 bottom="0.59" header="0" footer="0"/>
  <pageSetup fitToHeight="0" fitToWidth="1" horizontalDpi="600" verticalDpi="600" orientation="landscape" paperSize="9" scale="77"/>
</worksheet>
</file>

<file path=xl/worksheets/sheet23.xml><?xml version="1.0" encoding="utf-8"?>
<worksheet xmlns="http://schemas.openxmlformats.org/spreadsheetml/2006/main" xmlns:r="http://schemas.openxmlformats.org/officeDocument/2006/relationships">
  <sheetPr>
    <pageSetUpPr fitToPage="1"/>
  </sheetPr>
  <dimension ref="A1:S18"/>
  <sheetViews>
    <sheetView showGridLines="0" showZeros="0" workbookViewId="0" topLeftCell="A1">
      <selection activeCell="D8" sqref="D8"/>
    </sheetView>
  </sheetViews>
  <sheetFormatPr defaultColWidth="9.16015625" defaultRowHeight="12.75" customHeight="1"/>
  <cols>
    <col min="1" max="1" width="12" style="0" customWidth="1"/>
    <col min="2" max="3" width="7.66015625" style="0" customWidth="1"/>
    <col min="4" max="4" width="40" style="0" customWidth="1"/>
    <col min="5" max="5" width="15" style="0" customWidth="1"/>
    <col min="6" max="6" width="12.5" style="0" customWidth="1"/>
    <col min="7" max="9" width="11.5" style="0" customWidth="1"/>
    <col min="10" max="10" width="13.16015625" style="0" customWidth="1"/>
    <col min="11" max="19" width="10.83203125" style="0" customWidth="1"/>
    <col min="20" max="250" width="9.16015625" style="0" customWidth="1"/>
  </cols>
  <sheetData>
    <row r="1" spans="1:19" ht="23.25" customHeight="1">
      <c r="A1" s="2" t="s">
        <v>268</v>
      </c>
      <c r="B1" s="57"/>
      <c r="C1" s="57"/>
      <c r="D1" s="57"/>
      <c r="E1" s="57"/>
      <c r="F1" s="57"/>
      <c r="G1" s="57"/>
      <c r="H1" s="57"/>
      <c r="I1" s="57"/>
      <c r="J1" s="57"/>
      <c r="K1" s="57"/>
      <c r="L1" s="57"/>
      <c r="M1" s="57"/>
      <c r="N1" s="57"/>
      <c r="O1" s="57"/>
      <c r="Q1" s="24"/>
      <c r="R1" s="24"/>
      <c r="S1" s="49"/>
    </row>
    <row r="2" spans="1:19" ht="23.25" customHeight="1">
      <c r="A2" s="58" t="s">
        <v>269</v>
      </c>
      <c r="B2" s="58"/>
      <c r="C2" s="58"/>
      <c r="D2" s="58"/>
      <c r="E2" s="58"/>
      <c r="F2" s="58"/>
      <c r="G2" s="58"/>
      <c r="H2" s="58"/>
      <c r="I2" s="58"/>
      <c r="J2" s="58"/>
      <c r="K2" s="58"/>
      <c r="L2" s="58"/>
      <c r="M2" s="58"/>
      <c r="N2" s="58"/>
      <c r="O2" s="58"/>
      <c r="P2" s="58"/>
      <c r="Q2" s="58"/>
      <c r="R2" s="58"/>
      <c r="S2" s="58"/>
    </row>
    <row r="3" spans="1:19" s="1" customFormat="1" ht="23.25" customHeight="1">
      <c r="A3" s="80" t="s">
        <v>2</v>
      </c>
      <c r="B3" s="80"/>
      <c r="C3" s="80"/>
      <c r="D3" s="80"/>
      <c r="E3" s="80"/>
      <c r="F3" s="80"/>
      <c r="G3" s="80"/>
      <c r="H3" s="80"/>
      <c r="I3" s="80"/>
      <c r="J3" s="57"/>
      <c r="K3" s="57"/>
      <c r="L3" s="57"/>
      <c r="M3" s="57"/>
      <c r="N3" s="57"/>
      <c r="O3" s="57"/>
      <c r="Q3" s="22"/>
      <c r="R3" s="22"/>
      <c r="S3" s="83" t="s">
        <v>82</v>
      </c>
    </row>
    <row r="4" spans="1:19" ht="23.25" customHeight="1">
      <c r="A4" s="32" t="s">
        <v>131</v>
      </c>
      <c r="B4" s="32"/>
      <c r="C4" s="32"/>
      <c r="D4" s="59" t="s">
        <v>102</v>
      </c>
      <c r="E4" s="32" t="s">
        <v>132</v>
      </c>
      <c r="F4" s="32" t="s">
        <v>133</v>
      </c>
      <c r="G4" s="32"/>
      <c r="H4" s="32"/>
      <c r="I4" s="60"/>
      <c r="J4" s="34" t="s">
        <v>134</v>
      </c>
      <c r="K4" s="34"/>
      <c r="L4" s="34"/>
      <c r="M4" s="34"/>
      <c r="N4" s="34"/>
      <c r="O4" s="34"/>
      <c r="P4" s="34"/>
      <c r="Q4" s="34"/>
      <c r="R4" s="34"/>
      <c r="S4" s="34"/>
    </row>
    <row r="5" spans="1:19" ht="23.25" customHeight="1">
      <c r="A5" s="34" t="s">
        <v>103</v>
      </c>
      <c r="B5" s="34" t="s">
        <v>104</v>
      </c>
      <c r="C5" s="34" t="s">
        <v>105</v>
      </c>
      <c r="D5" s="62"/>
      <c r="E5" s="34"/>
      <c r="F5" s="34" t="s">
        <v>96</v>
      </c>
      <c r="G5" s="34" t="s">
        <v>136</v>
      </c>
      <c r="H5" s="34" t="s">
        <v>137</v>
      </c>
      <c r="I5" s="34" t="s">
        <v>138</v>
      </c>
      <c r="J5" s="34" t="s">
        <v>96</v>
      </c>
      <c r="K5" s="8" t="s">
        <v>139</v>
      </c>
      <c r="L5" s="8" t="s">
        <v>140</v>
      </c>
      <c r="M5" s="8" t="s">
        <v>141</v>
      </c>
      <c r="N5" s="8" t="s">
        <v>142</v>
      </c>
      <c r="O5" s="8" t="s">
        <v>143</v>
      </c>
      <c r="P5" s="8" t="s">
        <v>144</v>
      </c>
      <c r="Q5" s="8" t="s">
        <v>145</v>
      </c>
      <c r="R5" s="8" t="s">
        <v>146</v>
      </c>
      <c r="S5" s="8" t="s">
        <v>147</v>
      </c>
    </row>
    <row r="6" spans="1:19" ht="30" customHeight="1">
      <c r="A6" s="37"/>
      <c r="B6" s="37"/>
      <c r="C6" s="37"/>
      <c r="D6" s="81"/>
      <c r="E6" s="34"/>
      <c r="F6" s="34"/>
      <c r="G6" s="34"/>
      <c r="H6" s="34"/>
      <c r="I6" s="34"/>
      <c r="J6" s="34"/>
      <c r="K6" s="8"/>
      <c r="L6" s="8"/>
      <c r="M6" s="8"/>
      <c r="N6" s="8"/>
      <c r="O6" s="8"/>
      <c r="P6" s="8"/>
      <c r="Q6" s="8"/>
      <c r="R6" s="8"/>
      <c r="S6" s="8"/>
    </row>
    <row r="7" spans="1:19" s="1" customFormat="1" ht="30.75" customHeight="1">
      <c r="A7" s="12"/>
      <c r="B7" s="12"/>
      <c r="C7" s="12"/>
      <c r="D7" s="65" t="s">
        <v>96</v>
      </c>
      <c r="E7" s="79"/>
      <c r="F7" s="79"/>
      <c r="G7" s="42"/>
      <c r="H7" s="42"/>
      <c r="I7" s="42"/>
      <c r="J7" s="79"/>
      <c r="K7" s="42"/>
      <c r="L7" s="42"/>
      <c r="M7" s="42"/>
      <c r="N7" s="42"/>
      <c r="O7" s="42"/>
      <c r="P7" s="45"/>
      <c r="Q7" s="45"/>
      <c r="R7" s="45"/>
      <c r="S7" s="45"/>
    </row>
    <row r="8" spans="1:19" ht="23.25" customHeight="1">
      <c r="A8" s="82"/>
      <c r="B8" s="78"/>
      <c r="C8" s="78"/>
      <c r="D8" s="78" t="s">
        <v>270</v>
      </c>
      <c r="E8" s="79"/>
      <c r="F8" s="79"/>
      <c r="G8" s="42"/>
      <c r="H8" s="42"/>
      <c r="I8" s="42"/>
      <c r="J8" s="79"/>
      <c r="K8" s="42"/>
      <c r="L8" s="42"/>
      <c r="M8" s="42"/>
      <c r="N8" s="42"/>
      <c r="O8" s="42"/>
      <c r="P8" s="42"/>
      <c r="Q8" s="42"/>
      <c r="R8" s="42"/>
      <c r="S8" s="42"/>
    </row>
    <row r="9" spans="1:19" ht="23.25" customHeight="1">
      <c r="A9" s="82"/>
      <c r="B9" s="78"/>
      <c r="C9" s="78"/>
      <c r="D9" s="78"/>
      <c r="E9" s="79"/>
      <c r="F9" s="79"/>
      <c r="G9" s="42"/>
      <c r="H9" s="42"/>
      <c r="I9" s="42"/>
      <c r="J9" s="79"/>
      <c r="K9" s="42"/>
      <c r="L9" s="42"/>
      <c r="M9" s="42"/>
      <c r="N9" s="42"/>
      <c r="O9" s="42"/>
      <c r="P9" s="42"/>
      <c r="Q9" s="42"/>
      <c r="R9" s="42"/>
      <c r="S9" s="42"/>
    </row>
    <row r="10" spans="1:19" ht="23.25" customHeight="1">
      <c r="A10" s="82"/>
      <c r="B10" s="78"/>
      <c r="C10" s="78"/>
      <c r="D10" s="78"/>
      <c r="E10" s="79"/>
      <c r="F10" s="79"/>
      <c r="G10" s="42"/>
      <c r="H10" s="42"/>
      <c r="I10" s="42"/>
      <c r="J10" s="79"/>
      <c r="K10" s="42"/>
      <c r="L10" s="42"/>
      <c r="M10" s="42"/>
      <c r="N10" s="42"/>
      <c r="O10" s="42"/>
      <c r="P10" s="42"/>
      <c r="Q10" s="42"/>
      <c r="R10" s="42"/>
      <c r="S10" s="42"/>
    </row>
    <row r="11" spans="1:19" ht="23.25" customHeight="1">
      <c r="A11" s="82"/>
      <c r="B11" s="78"/>
      <c r="C11" s="78"/>
      <c r="D11" s="78"/>
      <c r="E11" s="79">
        <f>F11+J11</f>
        <v>0</v>
      </c>
      <c r="F11" s="79">
        <f>SUM(G11:I11)</f>
        <v>0</v>
      </c>
      <c r="G11" s="42"/>
      <c r="H11" s="42"/>
      <c r="I11" s="42"/>
      <c r="J11" s="79">
        <f>SUM(K11:S11)</f>
        <v>0</v>
      </c>
      <c r="K11" s="42"/>
      <c r="L11" s="42"/>
      <c r="M11" s="42"/>
      <c r="N11" s="42"/>
      <c r="O11" s="42"/>
      <c r="P11" s="42"/>
      <c r="Q11" s="42"/>
      <c r="R11" s="42"/>
      <c r="S11" s="42"/>
    </row>
    <row r="12" spans="1:19" ht="23.25" customHeight="1">
      <c r="A12" s="23" t="s">
        <v>271</v>
      </c>
      <c r="B12" s="24"/>
      <c r="C12" s="24"/>
      <c r="D12" s="24"/>
      <c r="E12" s="24"/>
      <c r="F12" s="24"/>
      <c r="G12" s="24"/>
      <c r="H12" s="24"/>
      <c r="I12" s="24"/>
      <c r="J12" s="24"/>
      <c r="K12" s="24"/>
      <c r="L12" s="24"/>
      <c r="M12" s="24"/>
      <c r="N12" s="24"/>
      <c r="O12" s="24"/>
      <c r="P12" s="24"/>
      <c r="Q12" s="24"/>
      <c r="R12" s="24"/>
      <c r="S12" s="24"/>
    </row>
    <row r="13" spans="1:19" ht="23.25" customHeight="1">
      <c r="A13" s="24"/>
      <c r="B13" s="24"/>
      <c r="C13" s="24"/>
      <c r="D13" s="24"/>
      <c r="E13" s="24"/>
      <c r="F13" s="24"/>
      <c r="G13" s="24"/>
      <c r="H13" s="24"/>
      <c r="I13" s="24"/>
      <c r="J13" s="24"/>
      <c r="K13" s="24"/>
      <c r="L13" s="24"/>
      <c r="M13" s="24"/>
      <c r="N13" s="24"/>
      <c r="O13" s="24"/>
      <c r="P13" s="24"/>
      <c r="Q13" s="24"/>
      <c r="R13" s="24"/>
      <c r="S13" s="24"/>
    </row>
    <row r="14" spans="1:19" ht="23.25" customHeight="1">
      <c r="A14" s="24"/>
      <c r="B14" s="24"/>
      <c r="C14" s="24"/>
      <c r="D14" s="24"/>
      <c r="E14" s="24"/>
      <c r="F14" s="24"/>
      <c r="G14" s="24"/>
      <c r="H14" s="24"/>
      <c r="I14" s="24"/>
      <c r="J14" s="24"/>
      <c r="K14" s="24"/>
      <c r="L14" s="24"/>
      <c r="M14" s="24"/>
      <c r="N14" s="24"/>
      <c r="O14" s="24"/>
      <c r="P14" s="24"/>
      <c r="Q14" s="24"/>
      <c r="R14" s="24"/>
      <c r="S14" s="24"/>
    </row>
    <row r="15" spans="1:19" ht="23.25" customHeight="1">
      <c r="A15" s="24"/>
      <c r="B15" s="24"/>
      <c r="C15" s="24"/>
      <c r="D15" s="24"/>
      <c r="E15" s="24"/>
      <c r="F15" s="24"/>
      <c r="G15" s="24"/>
      <c r="H15" s="24"/>
      <c r="I15" s="24"/>
      <c r="J15" s="24"/>
      <c r="K15" s="24"/>
      <c r="L15" s="24"/>
      <c r="M15" s="24"/>
      <c r="N15" s="24"/>
      <c r="O15" s="24"/>
      <c r="P15" s="24"/>
      <c r="Q15" s="24"/>
      <c r="R15" s="24"/>
      <c r="S15" s="24"/>
    </row>
    <row r="16" spans="1:19" ht="23.25" customHeight="1">
      <c r="A16" s="24"/>
      <c r="B16" s="24"/>
      <c r="C16" s="24"/>
      <c r="D16" s="24"/>
      <c r="E16" s="24"/>
      <c r="F16" s="24"/>
      <c r="G16" s="24"/>
      <c r="H16" s="24"/>
      <c r="I16" s="24"/>
      <c r="J16" s="24"/>
      <c r="K16" s="24"/>
      <c r="L16" s="24"/>
      <c r="M16" s="24"/>
      <c r="N16" s="24"/>
      <c r="O16" s="24"/>
      <c r="P16" s="24"/>
      <c r="Q16" s="24"/>
      <c r="R16" s="24"/>
      <c r="S16" s="24"/>
    </row>
    <row r="17" spans="1:19" ht="23.25" customHeight="1">
      <c r="A17" s="24"/>
      <c r="B17" s="24"/>
      <c r="C17" s="24"/>
      <c r="D17" s="24"/>
      <c r="E17" s="24"/>
      <c r="F17" s="24"/>
      <c r="G17" s="24"/>
      <c r="H17" s="24"/>
      <c r="I17" s="24"/>
      <c r="J17" s="24"/>
      <c r="K17" s="24"/>
      <c r="L17" s="24"/>
      <c r="M17" s="24"/>
      <c r="N17" s="24"/>
      <c r="O17" s="24"/>
      <c r="P17" s="24"/>
      <c r="Q17" s="24"/>
      <c r="R17" s="24"/>
      <c r="S17" s="24"/>
    </row>
    <row r="18" spans="1:19" ht="23.25" customHeight="1">
      <c r="A18" s="24"/>
      <c r="B18" s="24"/>
      <c r="C18" s="24"/>
      <c r="D18" s="24"/>
      <c r="E18" s="24"/>
      <c r="F18" s="24"/>
      <c r="G18" s="24"/>
      <c r="H18" s="24"/>
      <c r="I18" s="24"/>
      <c r="J18" s="24"/>
      <c r="K18" s="24"/>
      <c r="L18" s="24"/>
      <c r="M18" s="24"/>
      <c r="N18" s="24"/>
      <c r="O18" s="24"/>
      <c r="P18" s="24"/>
      <c r="Q18" s="24"/>
      <c r="R18" s="24"/>
      <c r="S18" s="24"/>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 bottom="0.59" header="0" footer="0"/>
  <pageSetup fitToHeight="0" fitToWidth="1" horizontalDpi="600" verticalDpi="600" orientation="landscape" paperSize="9" scale="74"/>
</worksheet>
</file>

<file path=xl/worksheets/sheet24.xml><?xml version="1.0" encoding="utf-8"?>
<worksheet xmlns="http://schemas.openxmlformats.org/spreadsheetml/2006/main" xmlns:r="http://schemas.openxmlformats.org/officeDocument/2006/relationships">
  <sheetPr>
    <pageSetUpPr fitToPage="1"/>
  </sheetPr>
  <dimension ref="A1:Q18"/>
  <sheetViews>
    <sheetView showGridLines="0" showZeros="0" workbookViewId="0" topLeftCell="A1">
      <selection activeCell="D8" sqref="D8"/>
    </sheetView>
  </sheetViews>
  <sheetFormatPr defaultColWidth="9.16015625" defaultRowHeight="12.75" customHeight="1"/>
  <cols>
    <col min="1" max="1" width="11.83203125" style="0" customWidth="1"/>
    <col min="2" max="2" width="9.16015625" style="0" customWidth="1"/>
    <col min="3" max="3" width="6.5" style="0" customWidth="1"/>
    <col min="4" max="4" width="40" style="0" customWidth="1"/>
    <col min="5" max="5" width="15" style="0" customWidth="1"/>
    <col min="6" max="17" width="12.5" style="0" customWidth="1"/>
    <col min="18" max="247" width="9.16015625" style="0" customWidth="1"/>
  </cols>
  <sheetData>
    <row r="1" spans="1:17" ht="23.25" customHeight="1">
      <c r="A1" s="2" t="s">
        <v>272</v>
      </c>
      <c r="B1" s="57"/>
      <c r="C1" s="57"/>
      <c r="D1" s="57"/>
      <c r="E1" s="57"/>
      <c r="F1" s="57"/>
      <c r="G1" s="57"/>
      <c r="H1" s="57"/>
      <c r="I1" s="57"/>
      <c r="J1" s="57"/>
      <c r="K1" s="57"/>
      <c r="L1" s="57"/>
      <c r="M1" s="57"/>
      <c r="N1" s="57"/>
      <c r="O1" s="57"/>
      <c r="Q1" s="49"/>
    </row>
    <row r="2" spans="1:17" ht="23.25" customHeight="1">
      <c r="A2" s="58" t="s">
        <v>273</v>
      </c>
      <c r="B2" s="58"/>
      <c r="C2" s="58"/>
      <c r="D2" s="58"/>
      <c r="E2" s="58"/>
      <c r="F2" s="58"/>
      <c r="G2" s="58"/>
      <c r="H2" s="58"/>
      <c r="I2" s="58"/>
      <c r="J2" s="58"/>
      <c r="K2" s="58"/>
      <c r="L2" s="58"/>
      <c r="M2" s="58"/>
      <c r="N2" s="58"/>
      <c r="O2" s="58"/>
      <c r="P2" s="58"/>
      <c r="Q2" s="58"/>
    </row>
    <row r="3" spans="1:17" s="1" customFormat="1" ht="23.25" customHeight="1">
      <c r="A3" s="77" t="s">
        <v>2</v>
      </c>
      <c r="B3" s="77"/>
      <c r="C3" s="77"/>
      <c r="D3" s="77"/>
      <c r="E3" s="77"/>
      <c r="F3" s="77"/>
      <c r="G3" s="77"/>
      <c r="H3" s="77"/>
      <c r="I3" s="77"/>
      <c r="J3" s="57"/>
      <c r="K3" s="57"/>
      <c r="L3" s="57"/>
      <c r="M3" s="57"/>
      <c r="N3" s="57"/>
      <c r="O3" s="57"/>
      <c r="Q3" s="49" t="s">
        <v>82</v>
      </c>
    </row>
    <row r="4" spans="1:17" ht="22.5" customHeight="1">
      <c r="A4" s="32" t="s">
        <v>131</v>
      </c>
      <c r="B4" s="32"/>
      <c r="C4" s="32"/>
      <c r="D4" s="59" t="s">
        <v>150</v>
      </c>
      <c r="E4" s="60" t="s">
        <v>132</v>
      </c>
      <c r="F4" s="60" t="s">
        <v>151</v>
      </c>
      <c r="G4" s="61" t="s">
        <v>152</v>
      </c>
      <c r="H4" s="60" t="s">
        <v>153</v>
      </c>
      <c r="I4" s="60" t="s">
        <v>154</v>
      </c>
      <c r="J4" s="63" t="s">
        <v>155</v>
      </c>
      <c r="K4" s="63" t="s">
        <v>156</v>
      </c>
      <c r="L4" s="63" t="s">
        <v>145</v>
      </c>
      <c r="M4" s="63" t="s">
        <v>157</v>
      </c>
      <c r="N4" s="63" t="s">
        <v>138</v>
      </c>
      <c r="O4" s="63" t="s">
        <v>146</v>
      </c>
      <c r="P4" s="63" t="s">
        <v>141</v>
      </c>
      <c r="Q4" s="34" t="s">
        <v>147</v>
      </c>
    </row>
    <row r="5" spans="1:17" ht="15" customHeight="1">
      <c r="A5" s="34" t="s">
        <v>103</v>
      </c>
      <c r="B5" s="34" t="s">
        <v>104</v>
      </c>
      <c r="C5" s="34" t="s">
        <v>105</v>
      </c>
      <c r="D5" s="62"/>
      <c r="E5" s="63"/>
      <c r="F5" s="63"/>
      <c r="G5" s="64"/>
      <c r="H5" s="63"/>
      <c r="I5" s="63"/>
      <c r="J5" s="63"/>
      <c r="K5" s="63"/>
      <c r="L5" s="63"/>
      <c r="M5" s="63"/>
      <c r="N5" s="63"/>
      <c r="O5" s="63"/>
      <c r="P5" s="63"/>
      <c r="Q5" s="34"/>
    </row>
    <row r="6" spans="1:17" ht="15" customHeight="1">
      <c r="A6" s="34"/>
      <c r="B6" s="34"/>
      <c r="C6" s="34"/>
      <c r="D6" s="62"/>
      <c r="E6" s="63"/>
      <c r="F6" s="63"/>
      <c r="G6" s="64"/>
      <c r="H6" s="63"/>
      <c r="I6" s="63"/>
      <c r="J6" s="63"/>
      <c r="K6" s="63"/>
      <c r="L6" s="63"/>
      <c r="M6" s="63"/>
      <c r="N6" s="63"/>
      <c r="O6" s="63"/>
      <c r="P6" s="63"/>
      <c r="Q6" s="34"/>
    </row>
    <row r="7" spans="1:17" s="1" customFormat="1" ht="24.75" customHeight="1">
      <c r="A7" s="12"/>
      <c r="B7" s="12"/>
      <c r="C7" s="12"/>
      <c r="D7" s="65" t="s">
        <v>96</v>
      </c>
      <c r="E7" s="45"/>
      <c r="F7" s="45"/>
      <c r="G7" s="45"/>
      <c r="H7" s="45"/>
      <c r="I7" s="45"/>
      <c r="J7" s="45"/>
      <c r="K7" s="45"/>
      <c r="L7" s="45"/>
      <c r="M7" s="45"/>
      <c r="N7" s="45"/>
      <c r="O7" s="45"/>
      <c r="P7" s="45"/>
      <c r="Q7" s="45"/>
    </row>
    <row r="8" spans="1:17" ht="24.75" customHeight="1">
      <c r="A8" s="78"/>
      <c r="B8" s="78"/>
      <c r="C8" s="78"/>
      <c r="D8" s="78" t="s">
        <v>270</v>
      </c>
      <c r="E8" s="79">
        <f>SUM(F8:Q8)</f>
        <v>0</v>
      </c>
      <c r="F8" s="42"/>
      <c r="G8" s="42"/>
      <c r="H8" s="42"/>
      <c r="I8" s="42"/>
      <c r="J8" s="42"/>
      <c r="K8" s="42"/>
      <c r="L8" s="42"/>
      <c r="M8" s="42"/>
      <c r="N8" s="42"/>
      <c r="O8" s="42"/>
      <c r="P8" s="42"/>
      <c r="Q8" s="42"/>
    </row>
    <row r="9" spans="1:17" ht="24.75" customHeight="1">
      <c r="A9" s="78"/>
      <c r="B9" s="78"/>
      <c r="C9" s="78"/>
      <c r="D9" s="78"/>
      <c r="E9" s="79">
        <f>SUM(F9:Q9)</f>
        <v>0</v>
      </c>
      <c r="F9" s="42"/>
      <c r="G9" s="42"/>
      <c r="H9" s="42"/>
      <c r="I9" s="42"/>
      <c r="J9" s="42"/>
      <c r="K9" s="42"/>
      <c r="L9" s="42"/>
      <c r="M9" s="42"/>
      <c r="N9" s="42"/>
      <c r="O9" s="42"/>
      <c r="P9" s="42"/>
      <c r="Q9" s="42"/>
    </row>
    <row r="10" spans="1:17" ht="24.75" customHeight="1">
      <c r="A10" s="78"/>
      <c r="B10" s="78"/>
      <c r="C10" s="78"/>
      <c r="D10" s="78"/>
      <c r="E10" s="79">
        <f>SUM(F10:Q10)</f>
        <v>0</v>
      </c>
      <c r="F10" s="42"/>
      <c r="G10" s="42"/>
      <c r="H10" s="42"/>
      <c r="I10" s="42"/>
      <c r="J10" s="42"/>
      <c r="K10" s="42"/>
      <c r="L10" s="42"/>
      <c r="M10" s="42"/>
      <c r="N10" s="42"/>
      <c r="O10" s="42"/>
      <c r="P10" s="42"/>
      <c r="Q10" s="42"/>
    </row>
    <row r="11" spans="1:17" ht="24.75" customHeight="1">
      <c r="A11" s="78"/>
      <c r="B11" s="78"/>
      <c r="C11" s="78"/>
      <c r="D11" s="78"/>
      <c r="E11" s="79">
        <f>SUM(F11:Q11)</f>
        <v>0</v>
      </c>
      <c r="F11" s="42"/>
      <c r="G11" s="42"/>
      <c r="H11" s="42"/>
      <c r="I11" s="42"/>
      <c r="J11" s="42"/>
      <c r="K11" s="42"/>
      <c r="L11" s="42"/>
      <c r="M11" s="42"/>
      <c r="N11" s="42"/>
      <c r="O11" s="42"/>
      <c r="P11" s="42"/>
      <c r="Q11" s="42"/>
    </row>
    <row r="12" spans="1:17" ht="23.25" customHeight="1">
      <c r="A12" s="23" t="s">
        <v>271</v>
      </c>
      <c r="B12" s="24"/>
      <c r="C12" s="24"/>
      <c r="D12" s="24"/>
      <c r="E12" s="24"/>
      <c r="F12" s="24"/>
      <c r="G12" s="24"/>
      <c r="H12" s="24"/>
      <c r="I12" s="24"/>
      <c r="J12" s="24"/>
      <c r="K12" s="24"/>
      <c r="L12" s="24"/>
      <c r="M12" s="24"/>
      <c r="N12" s="24"/>
      <c r="O12" s="24"/>
      <c r="P12" s="24"/>
      <c r="Q12" s="24"/>
    </row>
    <row r="13" spans="1:17" ht="23.25" customHeight="1">
      <c r="A13" s="24"/>
      <c r="B13" s="24"/>
      <c r="C13" s="24"/>
      <c r="D13" s="24"/>
      <c r="E13" s="24"/>
      <c r="F13" s="24"/>
      <c r="G13" s="24"/>
      <c r="H13" s="24"/>
      <c r="I13" s="24"/>
      <c r="J13" s="24"/>
      <c r="K13" s="24"/>
      <c r="L13" s="24"/>
      <c r="M13" s="24"/>
      <c r="N13" s="24"/>
      <c r="O13" s="24"/>
      <c r="P13" s="24"/>
      <c r="Q13" s="24"/>
    </row>
    <row r="14" spans="1:17" ht="23.25" customHeight="1">
      <c r="A14" s="24"/>
      <c r="B14" s="24"/>
      <c r="C14" s="24"/>
      <c r="D14" s="24"/>
      <c r="E14" s="24"/>
      <c r="F14" s="24"/>
      <c r="G14" s="24"/>
      <c r="H14" s="24"/>
      <c r="I14" s="24"/>
      <c r="J14" s="24"/>
      <c r="K14" s="24"/>
      <c r="L14" s="24"/>
      <c r="M14" s="24"/>
      <c r="N14" s="24"/>
      <c r="O14" s="24"/>
      <c r="P14" s="24"/>
      <c r="Q14" s="24"/>
    </row>
    <row r="15" spans="1:17" ht="23.25" customHeight="1">
      <c r="A15" s="24"/>
      <c r="B15" s="24"/>
      <c r="C15" s="24"/>
      <c r="D15" s="24"/>
      <c r="E15" s="24"/>
      <c r="F15" s="24"/>
      <c r="G15" s="24"/>
      <c r="H15" s="24"/>
      <c r="I15" s="24"/>
      <c r="J15" s="24"/>
      <c r="K15" s="24"/>
      <c r="L15" s="24"/>
      <c r="M15" s="24"/>
      <c r="N15" s="24"/>
      <c r="O15" s="24"/>
      <c r="P15" s="24"/>
      <c r="Q15" s="24"/>
    </row>
    <row r="16" spans="1:17" ht="23.25" customHeight="1">
      <c r="A16" s="24"/>
      <c r="B16" s="24"/>
      <c r="C16" s="24"/>
      <c r="D16" s="24"/>
      <c r="E16" s="24"/>
      <c r="F16" s="24"/>
      <c r="G16" s="24"/>
      <c r="H16" s="24"/>
      <c r="I16" s="24"/>
      <c r="J16" s="24"/>
      <c r="K16" s="24"/>
      <c r="L16" s="24"/>
      <c r="M16" s="24"/>
      <c r="N16" s="24"/>
      <c r="O16" s="24"/>
      <c r="P16" s="24"/>
      <c r="Q16" s="24"/>
    </row>
    <row r="17" spans="1:17" ht="23.25" customHeight="1">
      <c r="A17" s="24"/>
      <c r="B17" s="24"/>
      <c r="C17" s="24"/>
      <c r="D17" s="24"/>
      <c r="E17" s="24"/>
      <c r="F17" s="24"/>
      <c r="G17" s="24"/>
      <c r="H17" s="24"/>
      <c r="I17" s="24"/>
      <c r="J17" s="24"/>
      <c r="K17" s="24"/>
      <c r="L17" s="24"/>
      <c r="M17" s="24"/>
      <c r="N17" s="24"/>
      <c r="O17" s="24"/>
      <c r="P17" s="24"/>
      <c r="Q17" s="24"/>
    </row>
    <row r="18" spans="1:17" ht="23.25" customHeight="1">
      <c r="A18" s="24"/>
      <c r="B18" s="24"/>
      <c r="C18" s="24"/>
      <c r="D18" s="24"/>
      <c r="E18" s="24"/>
      <c r="F18" s="24"/>
      <c r="G18" s="24"/>
      <c r="H18" s="24"/>
      <c r="I18" s="24"/>
      <c r="J18" s="24"/>
      <c r="K18" s="24"/>
      <c r="L18" s="24"/>
      <c r="M18" s="24"/>
      <c r="N18" s="24"/>
      <c r="O18" s="24"/>
      <c r="P18" s="24"/>
      <c r="Q18" s="24"/>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 bottom="0.59" header="0" footer="0"/>
  <pageSetup fitToHeight="0" fitToWidth="1" horizontalDpi="600" verticalDpi="600" orientation="landscape" paperSize="9" scale="76"/>
</worksheet>
</file>

<file path=xl/worksheets/sheet25.xml><?xml version="1.0" encoding="utf-8"?>
<worksheet xmlns="http://schemas.openxmlformats.org/spreadsheetml/2006/main" xmlns:r="http://schemas.openxmlformats.org/officeDocument/2006/relationships">
  <sheetPr>
    <pageSetUpPr fitToPage="1"/>
  </sheetPr>
  <dimension ref="A1:S25"/>
  <sheetViews>
    <sheetView showGridLines="0" showZeros="0" workbookViewId="0" topLeftCell="A7">
      <selection activeCell="A8" sqref="A8:D16"/>
    </sheetView>
  </sheetViews>
  <sheetFormatPr defaultColWidth="9.16015625" defaultRowHeight="12.75" customHeight="1"/>
  <cols>
    <col min="1" max="1" width="10.5" style="0" customWidth="1"/>
    <col min="2" max="3" width="6.83203125" style="0" customWidth="1"/>
    <col min="4" max="4" width="39.5" style="0" customWidth="1"/>
    <col min="5" max="5" width="15" style="0" customWidth="1"/>
    <col min="6" max="6" width="12.5" style="0" customWidth="1"/>
    <col min="7" max="9" width="11.5" style="0" customWidth="1"/>
    <col min="10" max="10" width="13.16015625" style="0" customWidth="1"/>
    <col min="11" max="11" width="12" style="0" customWidth="1"/>
    <col min="12" max="19" width="11.33203125" style="0" customWidth="1"/>
    <col min="20" max="249" width="9.16015625" style="0" customWidth="1"/>
  </cols>
  <sheetData>
    <row r="1" spans="1:19" ht="23.25" customHeight="1">
      <c r="A1" s="2" t="s">
        <v>274</v>
      </c>
      <c r="B1" s="57"/>
      <c r="C1" s="57"/>
      <c r="D1" s="57"/>
      <c r="E1" s="57"/>
      <c r="F1" s="57"/>
      <c r="G1" s="57"/>
      <c r="H1" s="57"/>
      <c r="I1" s="57"/>
      <c r="J1" s="57"/>
      <c r="K1" s="57"/>
      <c r="L1" s="57"/>
      <c r="M1" s="57"/>
      <c r="N1" s="57"/>
      <c r="O1" s="57"/>
      <c r="Q1" s="24"/>
      <c r="R1" s="24"/>
      <c r="S1" s="49"/>
    </row>
    <row r="2" spans="1:19" ht="23.25" customHeight="1">
      <c r="A2" s="58" t="s">
        <v>275</v>
      </c>
      <c r="B2" s="58"/>
      <c r="C2" s="58"/>
      <c r="D2" s="58"/>
      <c r="E2" s="58"/>
      <c r="F2" s="58"/>
      <c r="G2" s="58"/>
      <c r="H2" s="58"/>
      <c r="I2" s="58"/>
      <c r="J2" s="58"/>
      <c r="K2" s="58"/>
      <c r="L2" s="58"/>
      <c r="M2" s="58"/>
      <c r="N2" s="58"/>
      <c r="O2" s="58"/>
      <c r="P2" s="58"/>
      <c r="Q2" s="58"/>
      <c r="R2" s="58"/>
      <c r="S2" s="58"/>
    </row>
    <row r="3" spans="1:19" ht="23.25" customHeight="1">
      <c r="A3" s="68" t="s">
        <v>2</v>
      </c>
      <c r="B3" s="69"/>
      <c r="C3" s="69"/>
      <c r="D3" s="69"/>
      <c r="E3" s="69"/>
      <c r="F3" s="69"/>
      <c r="G3" s="69"/>
      <c r="H3" s="69"/>
      <c r="I3" s="69"/>
      <c r="J3" s="57"/>
      <c r="K3" s="57"/>
      <c r="L3" s="57"/>
      <c r="M3" s="57"/>
      <c r="N3" s="57"/>
      <c r="O3" s="57"/>
      <c r="Q3" s="24"/>
      <c r="R3" s="24"/>
      <c r="S3" s="49" t="s">
        <v>82</v>
      </c>
    </row>
    <row r="4" spans="1:19" ht="23.25" customHeight="1">
      <c r="A4" s="32" t="s">
        <v>131</v>
      </c>
      <c r="B4" s="32"/>
      <c r="C4" s="32"/>
      <c r="D4" s="59" t="s">
        <v>102</v>
      </c>
      <c r="E4" s="70" t="s">
        <v>132</v>
      </c>
      <c r="F4" s="32" t="s">
        <v>133</v>
      </c>
      <c r="G4" s="32"/>
      <c r="H4" s="32"/>
      <c r="I4" s="60"/>
      <c r="J4" s="34" t="s">
        <v>134</v>
      </c>
      <c r="K4" s="34"/>
      <c r="L4" s="34"/>
      <c r="M4" s="34"/>
      <c r="N4" s="34"/>
      <c r="O4" s="34"/>
      <c r="P4" s="34"/>
      <c r="Q4" s="34"/>
      <c r="R4" s="34"/>
      <c r="S4" s="34"/>
    </row>
    <row r="5" spans="1:19" ht="23.25" customHeight="1">
      <c r="A5" s="34" t="s">
        <v>103</v>
      </c>
      <c r="B5" s="34" t="s">
        <v>104</v>
      </c>
      <c r="C5" s="34" t="s">
        <v>105</v>
      </c>
      <c r="D5" s="62"/>
      <c r="E5" s="71"/>
      <c r="F5" s="34" t="s">
        <v>96</v>
      </c>
      <c r="G5" s="34" t="s">
        <v>136</v>
      </c>
      <c r="H5" s="34" t="s">
        <v>137</v>
      </c>
      <c r="I5" s="34" t="s">
        <v>138</v>
      </c>
      <c r="J5" s="34" t="s">
        <v>96</v>
      </c>
      <c r="K5" s="8" t="s">
        <v>139</v>
      </c>
      <c r="L5" s="8" t="s">
        <v>140</v>
      </c>
      <c r="M5" s="8" t="s">
        <v>141</v>
      </c>
      <c r="N5" s="8" t="s">
        <v>142</v>
      </c>
      <c r="O5" s="8" t="s">
        <v>143</v>
      </c>
      <c r="P5" s="8" t="s">
        <v>144</v>
      </c>
      <c r="Q5" s="8" t="s">
        <v>145</v>
      </c>
      <c r="R5" s="8" t="s">
        <v>146</v>
      </c>
      <c r="S5" s="8" t="s">
        <v>147</v>
      </c>
    </row>
    <row r="6" spans="1:19" ht="30" customHeight="1">
      <c r="A6" s="34"/>
      <c r="B6" s="34"/>
      <c r="C6" s="34"/>
      <c r="D6" s="62"/>
      <c r="E6" s="71"/>
      <c r="F6" s="34"/>
      <c r="G6" s="34"/>
      <c r="H6" s="34"/>
      <c r="I6" s="34"/>
      <c r="J6" s="34"/>
      <c r="K6" s="8"/>
      <c r="L6" s="8"/>
      <c r="M6" s="8"/>
      <c r="N6" s="8"/>
      <c r="O6" s="8"/>
      <c r="P6" s="8"/>
      <c r="Q6" s="8"/>
      <c r="R6" s="8"/>
      <c r="S6" s="8"/>
    </row>
    <row r="7" spans="1:19" s="1" customFormat="1" ht="25.5" customHeight="1">
      <c r="A7" s="72"/>
      <c r="B7" s="72"/>
      <c r="C7" s="72"/>
      <c r="D7" s="73" t="s">
        <v>96</v>
      </c>
      <c r="E7" s="74">
        <v>739.75</v>
      </c>
      <c r="F7" s="74">
        <v>546.78</v>
      </c>
      <c r="G7" s="74">
        <v>351.46</v>
      </c>
      <c r="H7" s="74">
        <v>145.83</v>
      </c>
      <c r="I7" s="74">
        <v>49.49</v>
      </c>
      <c r="J7" s="16">
        <v>192.97</v>
      </c>
      <c r="K7" s="16">
        <v>142.97</v>
      </c>
      <c r="L7" s="74"/>
      <c r="M7" s="74"/>
      <c r="N7" s="74">
        <v>45</v>
      </c>
      <c r="O7" s="74">
        <v>5</v>
      </c>
      <c r="P7" s="74"/>
      <c r="Q7" s="74"/>
      <c r="R7" s="74"/>
      <c r="S7" s="16"/>
    </row>
    <row r="8" spans="1:19" ht="24.75" customHeight="1">
      <c r="A8" s="12" t="s">
        <v>106</v>
      </c>
      <c r="B8" s="12"/>
      <c r="C8" s="12"/>
      <c r="D8" s="67" t="s">
        <v>107</v>
      </c>
      <c r="E8" s="75">
        <v>56.67</v>
      </c>
      <c r="F8" s="75">
        <v>56.67</v>
      </c>
      <c r="G8" s="74">
        <v>56.67</v>
      </c>
      <c r="H8" s="74"/>
      <c r="I8" s="74"/>
      <c r="J8" s="13">
        <f>SUM(K8:S8)</f>
        <v>0</v>
      </c>
      <c r="K8" s="16"/>
      <c r="L8" s="74"/>
      <c r="M8" s="74"/>
      <c r="N8" s="74"/>
      <c r="O8" s="74"/>
      <c r="P8" s="74"/>
      <c r="Q8" s="74"/>
      <c r="R8" s="74"/>
      <c r="S8" s="16"/>
    </row>
    <row r="9" spans="1:19" ht="24.75" customHeight="1">
      <c r="A9" s="12" t="s">
        <v>108</v>
      </c>
      <c r="B9" s="12" t="s">
        <v>109</v>
      </c>
      <c r="C9" s="12"/>
      <c r="D9" s="67" t="s">
        <v>110</v>
      </c>
      <c r="E9" s="75">
        <v>56.67</v>
      </c>
      <c r="F9" s="75">
        <v>56.67</v>
      </c>
      <c r="G9" s="74">
        <v>56.67</v>
      </c>
      <c r="H9" s="74"/>
      <c r="I9" s="74"/>
      <c r="J9" s="13">
        <f aca="true" t="shared" si="0" ref="J9:J24">SUM(K9:S9)</f>
        <v>0</v>
      </c>
      <c r="K9" s="16"/>
      <c r="L9" s="74"/>
      <c r="M9" s="74"/>
      <c r="N9" s="74"/>
      <c r="O9" s="74"/>
      <c r="P9" s="74"/>
      <c r="Q9" s="74"/>
      <c r="R9" s="74"/>
      <c r="S9" s="16"/>
    </row>
    <row r="10" spans="1:19" ht="24.75" customHeight="1">
      <c r="A10" s="12" t="s">
        <v>111</v>
      </c>
      <c r="B10" s="12" t="s">
        <v>112</v>
      </c>
      <c r="C10" s="12" t="s">
        <v>113</v>
      </c>
      <c r="D10" s="67" t="s">
        <v>114</v>
      </c>
      <c r="E10" s="75">
        <v>56.67</v>
      </c>
      <c r="F10" s="75">
        <v>56.67</v>
      </c>
      <c r="G10" s="74">
        <v>56.67</v>
      </c>
      <c r="H10" s="74"/>
      <c r="I10" s="74"/>
      <c r="J10" s="13">
        <f t="shared" si="0"/>
        <v>0</v>
      </c>
      <c r="K10" s="16"/>
      <c r="L10" s="74"/>
      <c r="M10" s="74"/>
      <c r="N10" s="74"/>
      <c r="O10" s="74"/>
      <c r="P10" s="74"/>
      <c r="Q10" s="74"/>
      <c r="R10" s="74"/>
      <c r="S10" s="16"/>
    </row>
    <row r="11" spans="1:19" ht="24.75" customHeight="1">
      <c r="A11" s="12" t="s">
        <v>115</v>
      </c>
      <c r="B11" s="12"/>
      <c r="C11" s="12"/>
      <c r="D11" s="65" t="s">
        <v>116</v>
      </c>
      <c r="E11" s="74">
        <v>43.98</v>
      </c>
      <c r="F11" s="74">
        <v>43.98</v>
      </c>
      <c r="G11" s="74"/>
      <c r="H11" s="74"/>
      <c r="I11" s="74">
        <v>43.98</v>
      </c>
      <c r="J11" s="13">
        <f t="shared" si="0"/>
        <v>0</v>
      </c>
      <c r="K11" s="16"/>
      <c r="L11" s="74"/>
      <c r="M11" s="74"/>
      <c r="N11" s="74"/>
      <c r="O11" s="74"/>
      <c r="P11" s="74"/>
      <c r="Q11" s="74"/>
      <c r="R11" s="74"/>
      <c r="S11" s="16"/>
    </row>
    <row r="12" spans="1:19" ht="24.75" customHeight="1">
      <c r="A12" s="12" t="s">
        <v>115</v>
      </c>
      <c r="B12" s="12" t="s">
        <v>117</v>
      </c>
      <c r="C12" s="12"/>
      <c r="D12" s="67" t="s">
        <v>118</v>
      </c>
      <c r="E12" s="74">
        <v>43.98</v>
      </c>
      <c r="F12" s="74">
        <v>43.98</v>
      </c>
      <c r="G12" s="74"/>
      <c r="H12" s="74"/>
      <c r="I12" s="74">
        <v>43.98</v>
      </c>
      <c r="J12" s="13">
        <f t="shared" si="0"/>
        <v>0</v>
      </c>
      <c r="K12" s="16"/>
      <c r="L12" s="74"/>
      <c r="M12" s="74"/>
      <c r="N12" s="74"/>
      <c r="O12" s="74"/>
      <c r="P12" s="74"/>
      <c r="Q12" s="74"/>
      <c r="R12" s="74"/>
      <c r="S12" s="16"/>
    </row>
    <row r="13" spans="1:19" ht="24.75" customHeight="1">
      <c r="A13" s="12" t="s">
        <v>115</v>
      </c>
      <c r="B13" s="12" t="s">
        <v>117</v>
      </c>
      <c r="C13" s="12" t="s">
        <v>113</v>
      </c>
      <c r="D13" s="67" t="s">
        <v>119</v>
      </c>
      <c r="E13" s="74">
        <v>43.98</v>
      </c>
      <c r="F13" s="74">
        <v>43.98</v>
      </c>
      <c r="G13" s="74"/>
      <c r="H13" s="74"/>
      <c r="I13" s="74">
        <v>43.98</v>
      </c>
      <c r="J13" s="13">
        <f t="shared" si="0"/>
        <v>0</v>
      </c>
      <c r="K13" s="16"/>
      <c r="L13" s="74"/>
      <c r="M13" s="74"/>
      <c r="N13" s="74"/>
      <c r="O13" s="74"/>
      <c r="P13" s="74"/>
      <c r="Q13" s="74"/>
      <c r="R13" s="74"/>
      <c r="S13" s="16"/>
    </row>
    <row r="14" spans="1:19" ht="24.75" customHeight="1">
      <c r="A14" s="12" t="s">
        <v>120</v>
      </c>
      <c r="B14" s="12"/>
      <c r="C14" s="12"/>
      <c r="D14" s="67" t="s">
        <v>121</v>
      </c>
      <c r="E14" s="74">
        <v>43.94</v>
      </c>
      <c r="F14" s="74">
        <v>43.94</v>
      </c>
      <c r="G14" s="74">
        <v>43.94</v>
      </c>
      <c r="H14" s="74"/>
      <c r="I14" s="74"/>
      <c r="J14" s="13">
        <f t="shared" si="0"/>
        <v>0</v>
      </c>
      <c r="K14" s="16"/>
      <c r="L14" s="74"/>
      <c r="M14" s="74"/>
      <c r="N14" s="74"/>
      <c r="O14" s="74"/>
      <c r="P14" s="74"/>
      <c r="Q14" s="74"/>
      <c r="R14" s="74"/>
      <c r="S14" s="16"/>
    </row>
    <row r="15" spans="1:19" ht="24.75" customHeight="1">
      <c r="A15" s="12" t="s">
        <v>120</v>
      </c>
      <c r="B15" s="12" t="s">
        <v>122</v>
      </c>
      <c r="C15" s="12"/>
      <c r="D15" s="67" t="s">
        <v>123</v>
      </c>
      <c r="E15" s="74">
        <v>43.94</v>
      </c>
      <c r="F15" s="74">
        <v>43.94</v>
      </c>
      <c r="G15" s="74">
        <v>43.94</v>
      </c>
      <c r="H15" s="74"/>
      <c r="I15" s="74"/>
      <c r="J15" s="13">
        <f t="shared" si="0"/>
        <v>0</v>
      </c>
      <c r="K15" s="16"/>
      <c r="L15" s="74"/>
      <c r="M15" s="74"/>
      <c r="N15" s="74"/>
      <c r="O15" s="74"/>
      <c r="P15" s="74"/>
      <c r="Q15" s="74"/>
      <c r="R15" s="74"/>
      <c r="S15" s="16"/>
    </row>
    <row r="16" spans="1:19" ht="24.75" customHeight="1">
      <c r="A16" s="12" t="s">
        <v>120</v>
      </c>
      <c r="B16" s="12" t="s">
        <v>122</v>
      </c>
      <c r="C16" s="12" t="s">
        <v>113</v>
      </c>
      <c r="D16" s="67" t="s">
        <v>124</v>
      </c>
      <c r="E16" s="74">
        <v>43.94</v>
      </c>
      <c r="F16" s="74">
        <v>43.94</v>
      </c>
      <c r="G16" s="74">
        <v>43.94</v>
      </c>
      <c r="H16" s="74"/>
      <c r="I16" s="74"/>
      <c r="J16" s="13">
        <f t="shared" si="0"/>
        <v>0</v>
      </c>
      <c r="K16" s="16"/>
      <c r="L16" s="74"/>
      <c r="M16" s="74"/>
      <c r="N16" s="74"/>
      <c r="O16" s="74"/>
      <c r="P16" s="74"/>
      <c r="Q16" s="74"/>
      <c r="R16" s="74"/>
      <c r="S16" s="16"/>
    </row>
    <row r="17" spans="1:19" ht="24.75" customHeight="1">
      <c r="A17" s="12" t="s">
        <v>125</v>
      </c>
      <c r="B17" s="12"/>
      <c r="C17" s="12"/>
      <c r="D17" s="67" t="s">
        <v>126</v>
      </c>
      <c r="E17" s="75">
        <v>256.36</v>
      </c>
      <c r="F17" s="75">
        <v>256.36</v>
      </c>
      <c r="G17" s="74">
        <v>250.85</v>
      </c>
      <c r="H17" s="74"/>
      <c r="I17" s="74">
        <v>5.51</v>
      </c>
      <c r="J17" s="13">
        <f t="shared" si="0"/>
        <v>192.97</v>
      </c>
      <c r="K17" s="16">
        <v>142.97</v>
      </c>
      <c r="L17" s="74"/>
      <c r="M17" s="74"/>
      <c r="N17" s="74">
        <v>45</v>
      </c>
      <c r="O17" s="74">
        <v>5</v>
      </c>
      <c r="P17" s="74"/>
      <c r="Q17" s="74"/>
      <c r="R17" s="74"/>
      <c r="S17" s="16"/>
    </row>
    <row r="18" spans="1:19" ht="24.75" customHeight="1">
      <c r="A18" s="12" t="s">
        <v>125</v>
      </c>
      <c r="B18" s="12" t="s">
        <v>122</v>
      </c>
      <c r="C18" s="12"/>
      <c r="D18" s="67" t="s">
        <v>127</v>
      </c>
      <c r="E18" s="75">
        <v>256.36</v>
      </c>
      <c r="F18" s="75">
        <v>256.36</v>
      </c>
      <c r="G18" s="74">
        <v>250.85</v>
      </c>
      <c r="H18" s="74"/>
      <c r="I18" s="74">
        <v>5.51</v>
      </c>
      <c r="J18" s="13">
        <f t="shared" si="0"/>
        <v>192.97</v>
      </c>
      <c r="K18" s="16">
        <v>142.97</v>
      </c>
      <c r="L18" s="74"/>
      <c r="M18" s="74"/>
      <c r="N18" s="74">
        <v>45</v>
      </c>
      <c r="O18" s="74">
        <v>5</v>
      </c>
      <c r="P18" s="74"/>
      <c r="Q18" s="74"/>
      <c r="R18" s="74"/>
      <c r="S18" s="16"/>
    </row>
    <row r="19" spans="1:19" ht="24.75" customHeight="1">
      <c r="A19" s="12" t="s">
        <v>125</v>
      </c>
      <c r="B19" s="12" t="s">
        <v>122</v>
      </c>
      <c r="C19" s="12" t="s">
        <v>113</v>
      </c>
      <c r="D19" s="67" t="s">
        <v>128</v>
      </c>
      <c r="E19" s="75">
        <v>256.36</v>
      </c>
      <c r="F19" s="75">
        <v>256.36</v>
      </c>
      <c r="G19" s="74">
        <v>250.85</v>
      </c>
      <c r="H19" s="74"/>
      <c r="I19" s="74">
        <v>5.51</v>
      </c>
      <c r="J19" s="13">
        <f t="shared" si="0"/>
        <v>192.97</v>
      </c>
      <c r="K19" s="16">
        <v>142.97</v>
      </c>
      <c r="L19" s="74"/>
      <c r="M19" s="74"/>
      <c r="N19" s="74">
        <v>45</v>
      </c>
      <c r="O19" s="74">
        <v>5</v>
      </c>
      <c r="P19" s="74"/>
      <c r="Q19" s="74"/>
      <c r="R19" s="74"/>
      <c r="S19" s="16"/>
    </row>
    <row r="20" spans="1:19" ht="24.75" customHeight="1">
      <c r="A20" s="72"/>
      <c r="B20" s="72"/>
      <c r="C20" s="72"/>
      <c r="D20" s="76"/>
      <c r="E20" s="75"/>
      <c r="F20" s="75"/>
      <c r="G20" s="74"/>
      <c r="H20" s="74"/>
      <c r="I20" s="74"/>
      <c r="J20" s="13">
        <f t="shared" si="0"/>
        <v>0</v>
      </c>
      <c r="K20" s="16"/>
      <c r="L20" s="74"/>
      <c r="M20" s="74"/>
      <c r="N20" s="74"/>
      <c r="O20" s="74"/>
      <c r="P20" s="74"/>
      <c r="Q20" s="74"/>
      <c r="R20" s="74"/>
      <c r="S20" s="16"/>
    </row>
    <row r="21" spans="1:19" ht="24.75" customHeight="1">
      <c r="A21" s="72"/>
      <c r="B21" s="72"/>
      <c r="C21" s="72"/>
      <c r="D21" s="76"/>
      <c r="E21" s="75"/>
      <c r="F21" s="75"/>
      <c r="G21" s="74"/>
      <c r="H21" s="74"/>
      <c r="I21" s="74"/>
      <c r="J21" s="13">
        <f t="shared" si="0"/>
        <v>0</v>
      </c>
      <c r="K21" s="16"/>
      <c r="L21" s="74"/>
      <c r="M21" s="74"/>
      <c r="N21" s="74"/>
      <c r="O21" s="74"/>
      <c r="P21" s="74"/>
      <c r="Q21" s="74"/>
      <c r="R21" s="74"/>
      <c r="S21" s="16"/>
    </row>
    <row r="22" spans="1:19" ht="24.75" customHeight="1">
      <c r="A22" s="72"/>
      <c r="B22" s="72"/>
      <c r="C22" s="72"/>
      <c r="D22" s="76"/>
      <c r="E22" s="75"/>
      <c r="F22" s="75"/>
      <c r="G22" s="74"/>
      <c r="H22" s="74"/>
      <c r="I22" s="74"/>
      <c r="J22" s="13">
        <f t="shared" si="0"/>
        <v>0</v>
      </c>
      <c r="K22" s="16"/>
      <c r="L22" s="74"/>
      <c r="M22" s="74"/>
      <c r="N22" s="74"/>
      <c r="O22" s="74"/>
      <c r="P22" s="74"/>
      <c r="Q22" s="74"/>
      <c r="R22" s="74"/>
      <c r="S22" s="16"/>
    </row>
    <row r="23" spans="1:19" ht="24.75" customHeight="1">
      <c r="A23" s="72"/>
      <c r="B23" s="72"/>
      <c r="C23" s="72"/>
      <c r="D23" s="76"/>
      <c r="E23" s="75"/>
      <c r="F23" s="75"/>
      <c r="G23" s="74"/>
      <c r="H23" s="74"/>
      <c r="I23" s="74"/>
      <c r="J23" s="13">
        <f t="shared" si="0"/>
        <v>0</v>
      </c>
      <c r="K23" s="16"/>
      <c r="L23" s="74"/>
      <c r="M23" s="74"/>
      <c r="N23" s="74"/>
      <c r="O23" s="74"/>
      <c r="P23" s="74"/>
      <c r="Q23" s="74"/>
      <c r="R23" s="74"/>
      <c r="S23" s="16"/>
    </row>
    <row r="24" spans="1:19" ht="24.75" customHeight="1">
      <c r="A24" s="72"/>
      <c r="B24" s="72"/>
      <c r="C24" s="72"/>
      <c r="D24" s="76"/>
      <c r="E24" s="75"/>
      <c r="F24" s="75"/>
      <c r="G24" s="74"/>
      <c r="H24" s="74"/>
      <c r="I24" s="74"/>
      <c r="J24" s="13">
        <f t="shared" si="0"/>
        <v>0</v>
      </c>
      <c r="K24" s="16"/>
      <c r="L24" s="74"/>
      <c r="M24" s="74"/>
      <c r="N24" s="74"/>
      <c r="O24" s="74"/>
      <c r="P24" s="74"/>
      <c r="Q24" s="74"/>
      <c r="R24" s="74"/>
      <c r="S24" s="16"/>
    </row>
    <row r="25" ht="24.75" customHeight="1">
      <c r="A25" s="23" t="s">
        <v>276</v>
      </c>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 bottom="0.59" header="0" footer="0"/>
  <pageSetup fitToHeight="0" fitToWidth="1" horizontalDpi="600" verticalDpi="600" orientation="landscape" paperSize="9" scale="73"/>
</worksheet>
</file>

<file path=xl/worksheets/sheet26.xml><?xml version="1.0" encoding="utf-8"?>
<worksheet xmlns="http://schemas.openxmlformats.org/spreadsheetml/2006/main" xmlns:r="http://schemas.openxmlformats.org/officeDocument/2006/relationships">
  <sheetPr>
    <pageSetUpPr fitToPage="1"/>
  </sheetPr>
  <dimension ref="A1:Q25"/>
  <sheetViews>
    <sheetView showGridLines="0" showZeros="0" workbookViewId="0" topLeftCell="A1">
      <selection activeCell="E8" sqref="E8"/>
    </sheetView>
  </sheetViews>
  <sheetFormatPr defaultColWidth="9.16015625" defaultRowHeight="12.75" customHeight="1"/>
  <cols>
    <col min="1" max="1" width="10.83203125" style="0" customWidth="1"/>
    <col min="2" max="2" width="7.66015625" style="0" customWidth="1"/>
    <col min="3" max="3" width="6.33203125" style="0" customWidth="1"/>
    <col min="4" max="4" width="39.5" style="0" customWidth="1"/>
    <col min="5" max="5" width="15" style="0" customWidth="1"/>
    <col min="6" max="17" width="12.66015625" style="0" customWidth="1"/>
    <col min="18" max="249" width="9.16015625" style="0" customWidth="1"/>
  </cols>
  <sheetData>
    <row r="1" spans="1:17" ht="23.25" customHeight="1">
      <c r="A1" s="2" t="s">
        <v>277</v>
      </c>
      <c r="B1" s="57"/>
      <c r="C1" s="57"/>
      <c r="D1" s="57"/>
      <c r="E1" s="57"/>
      <c r="F1" s="57"/>
      <c r="G1" s="57"/>
      <c r="H1" s="57"/>
      <c r="I1" s="57"/>
      <c r="J1" s="57"/>
      <c r="K1" s="57"/>
      <c r="L1" s="57"/>
      <c r="M1" s="57"/>
      <c r="N1" s="57"/>
      <c r="O1" s="57"/>
      <c r="Q1" s="49"/>
    </row>
    <row r="2" spans="1:17" ht="23.25" customHeight="1">
      <c r="A2" s="58" t="s">
        <v>278</v>
      </c>
      <c r="B2" s="58"/>
      <c r="C2" s="58"/>
      <c r="D2" s="58"/>
      <c r="E2" s="58"/>
      <c r="F2" s="58"/>
      <c r="G2" s="58"/>
      <c r="H2" s="58"/>
      <c r="I2" s="58"/>
      <c r="J2" s="58"/>
      <c r="K2" s="58"/>
      <c r="L2" s="58"/>
      <c r="M2" s="58"/>
      <c r="N2" s="58"/>
      <c r="O2" s="58"/>
      <c r="P2" s="58"/>
      <c r="Q2" s="58"/>
    </row>
    <row r="3" spans="1:17" ht="23.25" customHeight="1">
      <c r="A3" s="5" t="s">
        <v>2</v>
      </c>
      <c r="B3" s="6"/>
      <c r="C3" s="6"/>
      <c r="D3" s="6"/>
      <c r="E3" s="6"/>
      <c r="F3" s="6"/>
      <c r="G3" s="6"/>
      <c r="H3" s="6"/>
      <c r="I3" s="6"/>
      <c r="J3" s="57"/>
      <c r="K3" s="57"/>
      <c r="L3" s="57"/>
      <c r="M3" s="57"/>
      <c r="N3" s="57"/>
      <c r="O3" s="57"/>
      <c r="Q3" s="49" t="s">
        <v>82</v>
      </c>
    </row>
    <row r="4" spans="1:17" ht="23.25" customHeight="1">
      <c r="A4" s="32" t="s">
        <v>131</v>
      </c>
      <c r="B4" s="32"/>
      <c r="C4" s="32"/>
      <c r="D4" s="59" t="s">
        <v>150</v>
      </c>
      <c r="E4" s="32" t="s">
        <v>132</v>
      </c>
      <c r="F4" s="60" t="s">
        <v>151</v>
      </c>
      <c r="G4" s="61" t="s">
        <v>152</v>
      </c>
      <c r="H4" s="60" t="s">
        <v>153</v>
      </c>
      <c r="I4" s="60" t="s">
        <v>154</v>
      </c>
      <c r="J4" s="63" t="s">
        <v>155</v>
      </c>
      <c r="K4" s="63" t="s">
        <v>156</v>
      </c>
      <c r="L4" s="63" t="s">
        <v>145</v>
      </c>
      <c r="M4" s="63" t="s">
        <v>157</v>
      </c>
      <c r="N4" s="63" t="s">
        <v>138</v>
      </c>
      <c r="O4" s="63" t="s">
        <v>146</v>
      </c>
      <c r="P4" s="63" t="s">
        <v>141</v>
      </c>
      <c r="Q4" s="34" t="s">
        <v>147</v>
      </c>
    </row>
    <row r="5" spans="1:17" ht="15" customHeight="1">
      <c r="A5" s="34" t="s">
        <v>103</v>
      </c>
      <c r="B5" s="34" t="s">
        <v>104</v>
      </c>
      <c r="C5" s="34" t="s">
        <v>105</v>
      </c>
      <c r="D5" s="62"/>
      <c r="E5" s="34"/>
      <c r="F5" s="63"/>
      <c r="G5" s="64"/>
      <c r="H5" s="63"/>
      <c r="I5" s="63"/>
      <c r="J5" s="63"/>
      <c r="K5" s="63"/>
      <c r="L5" s="63"/>
      <c r="M5" s="63"/>
      <c r="N5" s="63"/>
      <c r="O5" s="63"/>
      <c r="P5" s="63"/>
      <c r="Q5" s="34"/>
    </row>
    <row r="6" spans="1:17" ht="15" customHeight="1">
      <c r="A6" s="34"/>
      <c r="B6" s="34"/>
      <c r="C6" s="34"/>
      <c r="D6" s="62"/>
      <c r="E6" s="34"/>
      <c r="F6" s="63"/>
      <c r="G6" s="64"/>
      <c r="H6" s="63"/>
      <c r="I6" s="63"/>
      <c r="J6" s="63"/>
      <c r="K6" s="63"/>
      <c r="L6" s="63"/>
      <c r="M6" s="63"/>
      <c r="N6" s="63"/>
      <c r="O6" s="63"/>
      <c r="P6" s="63"/>
      <c r="Q6" s="34"/>
    </row>
    <row r="7" spans="1:17" s="1" customFormat="1" ht="24.75" customHeight="1">
      <c r="A7" s="12"/>
      <c r="B7" s="12"/>
      <c r="C7" s="12"/>
      <c r="D7" s="65" t="s">
        <v>96</v>
      </c>
      <c r="E7" s="66">
        <v>589.75</v>
      </c>
      <c r="F7" s="43">
        <v>352.81</v>
      </c>
      <c r="G7" s="43">
        <v>192.45</v>
      </c>
      <c r="H7" s="43"/>
      <c r="I7" s="43"/>
      <c r="J7" s="43"/>
      <c r="K7" s="43"/>
      <c r="L7" s="43"/>
      <c r="M7" s="43"/>
      <c r="N7" s="43">
        <v>44.49</v>
      </c>
      <c r="O7" s="43"/>
      <c r="P7" s="43"/>
      <c r="Q7" s="45">
        <v>0</v>
      </c>
    </row>
    <row r="8" spans="1:17" ht="24.75" customHeight="1">
      <c r="A8" s="12" t="s">
        <v>125</v>
      </c>
      <c r="B8" s="12"/>
      <c r="C8" s="12"/>
      <c r="D8" s="67" t="s">
        <v>204</v>
      </c>
      <c r="E8" s="66">
        <f>SUM(F8:Q8)</f>
        <v>429.9</v>
      </c>
      <c r="F8" s="43">
        <v>237.45</v>
      </c>
      <c r="G8" s="43">
        <v>192.45</v>
      </c>
      <c r="H8" s="43"/>
      <c r="I8" s="43"/>
      <c r="J8" s="43"/>
      <c r="K8" s="43"/>
      <c r="L8" s="43"/>
      <c r="M8" s="43"/>
      <c r="N8" s="43"/>
      <c r="O8" s="43"/>
      <c r="P8" s="43"/>
      <c r="Q8" s="45">
        <v>0</v>
      </c>
    </row>
    <row r="9" spans="1:17" ht="24.75" customHeight="1">
      <c r="A9" s="12" t="s">
        <v>125</v>
      </c>
      <c r="B9" s="12" t="s">
        <v>122</v>
      </c>
      <c r="C9" s="12"/>
      <c r="D9" s="67" t="s">
        <v>127</v>
      </c>
      <c r="E9" s="66">
        <f>SUM(F9:Q9)</f>
        <v>429.9</v>
      </c>
      <c r="F9" s="43">
        <v>237.45</v>
      </c>
      <c r="G9" s="43">
        <v>192.45</v>
      </c>
      <c r="H9" s="43"/>
      <c r="I9" s="43"/>
      <c r="J9" s="43"/>
      <c r="K9" s="43"/>
      <c r="L9" s="43"/>
      <c r="M9" s="43"/>
      <c r="N9" s="43"/>
      <c r="O9" s="43"/>
      <c r="P9" s="43"/>
      <c r="Q9" s="45">
        <v>0</v>
      </c>
    </row>
    <row r="10" spans="1:17" ht="24.75" customHeight="1">
      <c r="A10" s="12" t="s">
        <v>125</v>
      </c>
      <c r="B10" s="12" t="s">
        <v>122</v>
      </c>
      <c r="C10" s="12" t="s">
        <v>113</v>
      </c>
      <c r="D10" s="67" t="s">
        <v>128</v>
      </c>
      <c r="E10" s="66">
        <f aca="true" t="shared" si="0" ref="E9:E24">SUM(F10:Q10)</f>
        <v>429.9</v>
      </c>
      <c r="F10" s="43">
        <v>237.45</v>
      </c>
      <c r="G10" s="43">
        <v>192.45</v>
      </c>
      <c r="H10" s="43"/>
      <c r="I10" s="43"/>
      <c r="J10" s="43"/>
      <c r="K10" s="43"/>
      <c r="L10" s="43"/>
      <c r="M10" s="43"/>
      <c r="N10" s="43"/>
      <c r="O10" s="43"/>
      <c r="P10" s="43"/>
      <c r="Q10" s="45">
        <v>0</v>
      </c>
    </row>
    <row r="11" spans="1:17" ht="24.75" customHeight="1">
      <c r="A11" s="12" t="s">
        <v>106</v>
      </c>
      <c r="B11" s="12"/>
      <c r="C11" s="12"/>
      <c r="D11" s="67" t="s">
        <v>107</v>
      </c>
      <c r="E11" s="66">
        <f t="shared" si="0"/>
        <v>102.9</v>
      </c>
      <c r="F11" s="43">
        <v>102.9</v>
      </c>
      <c r="G11" s="43"/>
      <c r="H11" s="43"/>
      <c r="I11" s="43"/>
      <c r="J11" s="43"/>
      <c r="K11" s="43"/>
      <c r="L11" s="43"/>
      <c r="M11" s="43"/>
      <c r="N11" s="43"/>
      <c r="O11" s="43"/>
      <c r="P11" s="43"/>
      <c r="Q11" s="45">
        <v>0</v>
      </c>
    </row>
    <row r="12" spans="1:17" ht="24.75" customHeight="1">
      <c r="A12" s="12" t="s">
        <v>108</v>
      </c>
      <c r="B12" s="12" t="s">
        <v>109</v>
      </c>
      <c r="C12" s="12"/>
      <c r="D12" s="67" t="s">
        <v>110</v>
      </c>
      <c r="E12" s="66">
        <f t="shared" si="0"/>
        <v>102.9</v>
      </c>
      <c r="F12" s="43">
        <v>102.9</v>
      </c>
      <c r="G12" s="43"/>
      <c r="H12" s="43"/>
      <c r="I12" s="43"/>
      <c r="J12" s="43"/>
      <c r="K12" s="43"/>
      <c r="L12" s="43"/>
      <c r="M12" s="43"/>
      <c r="N12" s="43"/>
      <c r="O12" s="43"/>
      <c r="P12" s="43"/>
      <c r="Q12" s="45">
        <v>0</v>
      </c>
    </row>
    <row r="13" spans="1:17" ht="24.75" customHeight="1">
      <c r="A13" s="12" t="s">
        <v>111</v>
      </c>
      <c r="B13" s="12" t="s">
        <v>112</v>
      </c>
      <c r="C13" s="12" t="s">
        <v>113</v>
      </c>
      <c r="D13" s="67" t="s">
        <v>114</v>
      </c>
      <c r="E13" s="66">
        <f t="shared" si="0"/>
        <v>102.9</v>
      </c>
      <c r="F13" s="43">
        <v>102.9</v>
      </c>
      <c r="G13" s="43"/>
      <c r="H13" s="43"/>
      <c r="I13" s="43"/>
      <c r="J13" s="43"/>
      <c r="K13" s="43"/>
      <c r="L13" s="43"/>
      <c r="M13" s="43"/>
      <c r="N13" s="43"/>
      <c r="O13" s="43"/>
      <c r="P13" s="43"/>
      <c r="Q13" s="45">
        <v>0</v>
      </c>
    </row>
    <row r="14" spans="1:17" ht="24.75" customHeight="1">
      <c r="A14" s="12" t="s">
        <v>115</v>
      </c>
      <c r="B14" s="12"/>
      <c r="C14" s="12"/>
      <c r="D14" s="65" t="s">
        <v>116</v>
      </c>
      <c r="E14" s="66">
        <f t="shared" si="0"/>
        <v>44.49</v>
      </c>
      <c r="F14" s="43"/>
      <c r="G14" s="43"/>
      <c r="H14" s="43"/>
      <c r="I14" s="43"/>
      <c r="J14" s="43"/>
      <c r="K14" s="43"/>
      <c r="L14" s="43"/>
      <c r="M14" s="43"/>
      <c r="N14" s="43">
        <v>44.49</v>
      </c>
      <c r="O14" s="43"/>
      <c r="P14" s="43"/>
      <c r="Q14" s="45">
        <v>0</v>
      </c>
    </row>
    <row r="15" spans="1:17" ht="24.75" customHeight="1">
      <c r="A15" s="12" t="s">
        <v>115</v>
      </c>
      <c r="B15" s="12" t="s">
        <v>117</v>
      </c>
      <c r="C15" s="12"/>
      <c r="D15" s="67" t="s">
        <v>118</v>
      </c>
      <c r="E15" s="66">
        <f t="shared" si="0"/>
        <v>44.49</v>
      </c>
      <c r="F15" s="43"/>
      <c r="G15" s="43"/>
      <c r="H15" s="43"/>
      <c r="I15" s="43"/>
      <c r="J15" s="43"/>
      <c r="K15" s="43"/>
      <c r="L15" s="43"/>
      <c r="M15" s="43"/>
      <c r="N15" s="43">
        <v>44.49</v>
      </c>
      <c r="O15" s="43"/>
      <c r="P15" s="43"/>
      <c r="Q15" s="45">
        <v>0</v>
      </c>
    </row>
    <row r="16" spans="1:17" ht="24.75" customHeight="1">
      <c r="A16" s="12" t="s">
        <v>115</v>
      </c>
      <c r="B16" s="12" t="s">
        <v>117</v>
      </c>
      <c r="C16" s="12" t="s">
        <v>113</v>
      </c>
      <c r="D16" s="67" t="s">
        <v>119</v>
      </c>
      <c r="E16" s="66">
        <f t="shared" si="0"/>
        <v>44.49</v>
      </c>
      <c r="F16" s="43"/>
      <c r="G16" s="43"/>
      <c r="H16" s="43"/>
      <c r="I16" s="43"/>
      <c r="J16" s="43"/>
      <c r="K16" s="43"/>
      <c r="L16" s="43"/>
      <c r="M16" s="43"/>
      <c r="N16" s="43">
        <v>44.49</v>
      </c>
      <c r="O16" s="43"/>
      <c r="P16" s="43"/>
      <c r="Q16" s="45">
        <v>0</v>
      </c>
    </row>
    <row r="17" spans="1:17" ht="24.75" customHeight="1">
      <c r="A17" s="12" t="s">
        <v>120</v>
      </c>
      <c r="B17" s="12"/>
      <c r="C17" s="12"/>
      <c r="D17" s="67" t="s">
        <v>121</v>
      </c>
      <c r="E17" s="66">
        <f t="shared" si="0"/>
        <v>12.46</v>
      </c>
      <c r="F17" s="43">
        <v>12.46</v>
      </c>
      <c r="G17" s="43"/>
      <c r="H17" s="43"/>
      <c r="I17" s="43"/>
      <c r="J17" s="43"/>
      <c r="K17" s="43"/>
      <c r="L17" s="43"/>
      <c r="M17" s="43"/>
      <c r="N17" s="43"/>
      <c r="O17" s="43"/>
      <c r="P17" s="43"/>
      <c r="Q17" s="45">
        <v>0</v>
      </c>
    </row>
    <row r="18" spans="1:17" ht="24.75" customHeight="1">
      <c r="A18" s="12" t="s">
        <v>120</v>
      </c>
      <c r="B18" s="12" t="s">
        <v>122</v>
      </c>
      <c r="C18" s="12"/>
      <c r="D18" s="67" t="s">
        <v>123</v>
      </c>
      <c r="E18" s="66">
        <f t="shared" si="0"/>
        <v>12.46</v>
      </c>
      <c r="F18" s="43">
        <v>12.46</v>
      </c>
      <c r="G18" s="43"/>
      <c r="H18" s="43"/>
      <c r="I18" s="43"/>
      <c r="J18" s="43"/>
      <c r="K18" s="43"/>
      <c r="L18" s="43"/>
      <c r="M18" s="43"/>
      <c r="N18" s="43"/>
      <c r="O18" s="43"/>
      <c r="P18" s="43"/>
      <c r="Q18" s="45">
        <v>0</v>
      </c>
    </row>
    <row r="19" spans="1:17" ht="24.75" customHeight="1">
      <c r="A19" s="12" t="s">
        <v>120</v>
      </c>
      <c r="B19" s="12" t="s">
        <v>122</v>
      </c>
      <c r="C19" s="12" t="s">
        <v>113</v>
      </c>
      <c r="D19" s="67" t="s">
        <v>124</v>
      </c>
      <c r="E19" s="66">
        <f t="shared" si="0"/>
        <v>12.46</v>
      </c>
      <c r="F19" s="43">
        <v>12.46</v>
      </c>
      <c r="G19" s="43"/>
      <c r="H19" s="43"/>
      <c r="I19" s="43"/>
      <c r="J19" s="43"/>
      <c r="K19" s="43"/>
      <c r="L19" s="43"/>
      <c r="M19" s="43"/>
      <c r="N19" s="43"/>
      <c r="O19" s="43"/>
      <c r="P19" s="43"/>
      <c r="Q19" s="45">
        <v>0</v>
      </c>
    </row>
    <row r="20" spans="1:17" ht="24.75" customHeight="1">
      <c r="A20" s="12"/>
      <c r="B20" s="12"/>
      <c r="C20" s="12"/>
      <c r="D20" s="67"/>
      <c r="E20" s="66">
        <f t="shared" si="0"/>
        <v>0</v>
      </c>
      <c r="F20" s="43"/>
      <c r="G20" s="43"/>
      <c r="H20" s="43"/>
      <c r="I20" s="43"/>
      <c r="J20" s="43"/>
      <c r="K20" s="43"/>
      <c r="L20" s="43"/>
      <c r="M20" s="43"/>
      <c r="N20" s="43"/>
      <c r="O20" s="43"/>
      <c r="P20" s="43"/>
      <c r="Q20" s="45">
        <v>0</v>
      </c>
    </row>
    <row r="21" spans="1:17" ht="24.75" customHeight="1">
      <c r="A21" s="12"/>
      <c r="B21" s="12"/>
      <c r="C21" s="12"/>
      <c r="D21" s="67"/>
      <c r="E21" s="66">
        <f t="shared" si="0"/>
        <v>0</v>
      </c>
      <c r="F21" s="43"/>
      <c r="G21" s="43"/>
      <c r="H21" s="43"/>
      <c r="I21" s="43"/>
      <c r="J21" s="43"/>
      <c r="K21" s="43"/>
      <c r="L21" s="43"/>
      <c r="M21" s="43"/>
      <c r="N21" s="43"/>
      <c r="O21" s="43"/>
      <c r="P21" s="43"/>
      <c r="Q21" s="45">
        <v>0</v>
      </c>
    </row>
    <row r="22" spans="1:17" ht="24.75" customHeight="1">
      <c r="A22" s="12"/>
      <c r="B22" s="12"/>
      <c r="C22" s="12"/>
      <c r="D22" s="67"/>
      <c r="E22" s="66">
        <f t="shared" si="0"/>
        <v>0</v>
      </c>
      <c r="F22" s="43"/>
      <c r="G22" s="43"/>
      <c r="H22" s="43"/>
      <c r="I22" s="43"/>
      <c r="J22" s="43"/>
      <c r="K22" s="43"/>
      <c r="L22" s="43"/>
      <c r="M22" s="43"/>
      <c r="N22" s="43"/>
      <c r="O22" s="43"/>
      <c r="P22" s="43"/>
      <c r="Q22" s="45">
        <v>0</v>
      </c>
    </row>
    <row r="23" spans="1:17" ht="24.75" customHeight="1">
      <c r="A23" s="12"/>
      <c r="B23" s="12"/>
      <c r="C23" s="12"/>
      <c r="D23" s="67"/>
      <c r="E23" s="66">
        <f t="shared" si="0"/>
        <v>0</v>
      </c>
      <c r="F23" s="43"/>
      <c r="G23" s="43"/>
      <c r="H23" s="43"/>
      <c r="I23" s="43"/>
      <c r="J23" s="43"/>
      <c r="K23" s="43"/>
      <c r="L23" s="43"/>
      <c r="M23" s="43"/>
      <c r="N23" s="43"/>
      <c r="O23" s="43"/>
      <c r="P23" s="43"/>
      <c r="Q23" s="45">
        <v>0</v>
      </c>
    </row>
    <row r="24" spans="1:17" ht="24.75" customHeight="1">
      <c r="A24" s="12"/>
      <c r="B24" s="12"/>
      <c r="C24" s="12"/>
      <c r="D24" s="67"/>
      <c r="E24" s="66">
        <f t="shared" si="0"/>
        <v>0</v>
      </c>
      <c r="F24" s="43"/>
      <c r="G24" s="43"/>
      <c r="H24" s="43"/>
      <c r="I24" s="43"/>
      <c r="J24" s="43"/>
      <c r="K24" s="43"/>
      <c r="L24" s="43"/>
      <c r="M24" s="43"/>
      <c r="N24" s="43"/>
      <c r="O24" s="43"/>
      <c r="P24" s="43"/>
      <c r="Q24" s="45">
        <v>0</v>
      </c>
    </row>
    <row r="25" ht="24.75" customHeight="1">
      <c r="A25" s="23" t="s">
        <v>276</v>
      </c>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 bottom="0.59" header="0" footer="0"/>
  <pageSetup fitToHeight="0" fitToWidth="1" horizontalDpi="600" verticalDpi="600" orientation="landscape" paperSize="9" scale="76"/>
</worksheet>
</file>

<file path=xl/worksheets/sheet27.xml><?xml version="1.0" encoding="utf-8"?>
<worksheet xmlns="http://schemas.openxmlformats.org/spreadsheetml/2006/main" xmlns:r="http://schemas.openxmlformats.org/officeDocument/2006/relationships">
  <sheetPr>
    <pageSetUpPr fitToPage="1"/>
  </sheetPr>
  <dimension ref="A1:P18"/>
  <sheetViews>
    <sheetView showGridLines="0" showZeros="0" workbookViewId="0" topLeftCell="C1">
      <selection activeCell="E11" sqref="E11"/>
    </sheetView>
  </sheetViews>
  <sheetFormatPr defaultColWidth="9.16015625" defaultRowHeight="12.75" customHeight="1"/>
  <cols>
    <col min="1" max="1" width="10.83203125" style="0" customWidth="1"/>
    <col min="2" max="2" width="7.66015625" style="0" customWidth="1"/>
    <col min="3" max="3" width="6.33203125" style="0" customWidth="1"/>
    <col min="4" max="4" width="35.83203125" style="24" customWidth="1"/>
    <col min="5" max="5" width="18" style="24" customWidth="1"/>
    <col min="6" max="9" width="13.33203125" style="24" customWidth="1"/>
    <col min="10" max="10" width="12.33203125" style="24" customWidth="1"/>
    <col min="11" max="16" width="13.33203125" style="24" customWidth="1"/>
  </cols>
  <sheetData>
    <row r="1" spans="1:10" ht="20.25" customHeight="1">
      <c r="A1" s="2" t="s">
        <v>279</v>
      </c>
      <c r="D1" s="2"/>
      <c r="E1" s="25"/>
      <c r="F1" s="26"/>
      <c r="G1" s="27"/>
      <c r="H1" s="27"/>
      <c r="I1" s="2"/>
      <c r="J1" s="2"/>
    </row>
    <row r="2" spans="1:16" ht="24.75" customHeight="1">
      <c r="A2" s="28" t="s">
        <v>280</v>
      </c>
      <c r="B2" s="28"/>
      <c r="C2" s="28"/>
      <c r="D2" s="28"/>
      <c r="E2" s="28"/>
      <c r="F2" s="28"/>
      <c r="G2" s="28"/>
      <c r="H2" s="28"/>
      <c r="I2" s="28"/>
      <c r="J2" s="28"/>
      <c r="K2" s="28"/>
      <c r="L2" s="28"/>
      <c r="M2" s="28"/>
      <c r="N2" s="28"/>
      <c r="O2" s="28"/>
      <c r="P2" s="28"/>
    </row>
    <row r="3" spans="1:16" s="1" customFormat="1" ht="24" customHeight="1">
      <c r="A3" s="29" t="s">
        <v>2</v>
      </c>
      <c r="D3" s="5"/>
      <c r="E3" s="30"/>
      <c r="F3" s="30"/>
      <c r="G3" s="30"/>
      <c r="H3" s="30"/>
      <c r="I3" s="30"/>
      <c r="J3" s="30"/>
      <c r="K3" s="30"/>
      <c r="L3" s="30"/>
      <c r="M3" s="30"/>
      <c r="N3" s="30"/>
      <c r="O3" s="30"/>
      <c r="P3" s="49" t="s">
        <v>82</v>
      </c>
    </row>
    <row r="4" spans="1:16" s="22" customFormat="1" ht="20.25" customHeight="1">
      <c r="A4" s="31" t="s">
        <v>131</v>
      </c>
      <c r="B4" s="31"/>
      <c r="C4" s="31"/>
      <c r="D4" s="32" t="s">
        <v>281</v>
      </c>
      <c r="E4" s="32" t="s">
        <v>84</v>
      </c>
      <c r="F4" s="33" t="s">
        <v>85</v>
      </c>
      <c r="G4" s="33"/>
      <c r="H4" s="33"/>
      <c r="I4" s="50" t="s">
        <v>86</v>
      </c>
      <c r="J4" s="35" t="s">
        <v>282</v>
      </c>
      <c r="K4" s="36" t="s">
        <v>87</v>
      </c>
      <c r="L4" s="51" t="s">
        <v>88</v>
      </c>
      <c r="M4" s="52"/>
      <c r="N4" s="53"/>
      <c r="O4" s="8" t="s">
        <v>89</v>
      </c>
      <c r="P4" s="34" t="s">
        <v>90</v>
      </c>
    </row>
    <row r="5" spans="1:16" s="22" customFormat="1" ht="17.25" customHeight="1">
      <c r="A5" s="31" t="s">
        <v>103</v>
      </c>
      <c r="B5" s="31" t="s">
        <v>104</v>
      </c>
      <c r="C5" s="31" t="s">
        <v>105</v>
      </c>
      <c r="D5" s="34"/>
      <c r="E5" s="34"/>
      <c r="F5" s="35" t="s">
        <v>91</v>
      </c>
      <c r="G5" s="36" t="s">
        <v>92</v>
      </c>
      <c r="H5" s="36" t="s">
        <v>93</v>
      </c>
      <c r="I5" s="35"/>
      <c r="J5" s="35"/>
      <c r="K5" s="36"/>
      <c r="L5" s="54" t="s">
        <v>91</v>
      </c>
      <c r="M5" s="34" t="s">
        <v>94</v>
      </c>
      <c r="N5" s="34" t="s">
        <v>95</v>
      </c>
      <c r="O5" s="8"/>
      <c r="P5" s="34"/>
    </row>
    <row r="6" spans="1:16" s="22" customFormat="1" ht="17.25" customHeight="1">
      <c r="A6" s="31"/>
      <c r="B6" s="31"/>
      <c r="C6" s="31"/>
      <c r="D6" s="34"/>
      <c r="E6" s="34"/>
      <c r="F6" s="35"/>
      <c r="G6" s="36"/>
      <c r="H6" s="36"/>
      <c r="I6" s="35"/>
      <c r="J6" s="35"/>
      <c r="K6" s="36"/>
      <c r="L6" s="55"/>
      <c r="M6" s="34"/>
      <c r="N6" s="34"/>
      <c r="O6" s="8"/>
      <c r="P6" s="34"/>
    </row>
    <row r="7" spans="1:16" ht="17.25" customHeight="1">
      <c r="A7" s="31"/>
      <c r="B7" s="31"/>
      <c r="C7" s="31"/>
      <c r="D7" s="37"/>
      <c r="E7" s="37"/>
      <c r="F7" s="38"/>
      <c r="G7" s="39"/>
      <c r="H7" s="39"/>
      <c r="I7" s="38"/>
      <c r="J7" s="35"/>
      <c r="K7" s="36"/>
      <c r="L7" s="56"/>
      <c r="M7" s="34"/>
      <c r="N7" s="34"/>
      <c r="O7" s="8"/>
      <c r="P7" s="34"/>
    </row>
    <row r="8" spans="1:16" s="1" customFormat="1" ht="31.5" customHeight="1">
      <c r="A8" s="40"/>
      <c r="B8" s="40"/>
      <c r="C8" s="40"/>
      <c r="D8" s="12" t="s">
        <v>96</v>
      </c>
      <c r="E8" s="41">
        <v>192.97</v>
      </c>
      <c r="F8" s="42">
        <v>142.97</v>
      </c>
      <c r="G8" s="42">
        <v>142.97</v>
      </c>
      <c r="H8" s="43"/>
      <c r="I8" s="43"/>
      <c r="J8" s="45"/>
      <c r="K8" s="45">
        <v>50</v>
      </c>
      <c r="L8" s="45"/>
      <c r="M8" s="45">
        <v>0</v>
      </c>
      <c r="N8" s="45">
        <v>0</v>
      </c>
      <c r="O8" s="45">
        <v>0</v>
      </c>
      <c r="P8" s="45">
        <v>0</v>
      </c>
    </row>
    <row r="9" spans="1:16" s="23" customFormat="1" ht="31.5" customHeight="1">
      <c r="A9" s="44">
        <v>201</v>
      </c>
      <c r="B9" s="44"/>
      <c r="C9" s="44"/>
      <c r="D9" s="12" t="s">
        <v>204</v>
      </c>
      <c r="E9" s="41">
        <v>192.97</v>
      </c>
      <c r="F9" s="42">
        <v>142.97</v>
      </c>
      <c r="G9" s="42">
        <v>142.97</v>
      </c>
      <c r="H9" s="45"/>
      <c r="I9" s="45"/>
      <c r="J9" s="45"/>
      <c r="K9" s="45">
        <v>50</v>
      </c>
      <c r="L9" s="41">
        <f>M9+N9</f>
        <v>0</v>
      </c>
      <c r="M9" s="45">
        <v>0</v>
      </c>
      <c r="N9" s="45">
        <v>0</v>
      </c>
      <c r="O9" s="45">
        <v>0</v>
      </c>
      <c r="P9" s="45">
        <v>0</v>
      </c>
    </row>
    <row r="10" spans="1:16" ht="31.5" customHeight="1">
      <c r="A10" s="46">
        <v>201</v>
      </c>
      <c r="B10" s="46">
        <v>11</v>
      </c>
      <c r="C10" s="46"/>
      <c r="D10" s="12" t="s">
        <v>127</v>
      </c>
      <c r="E10" s="41">
        <v>192.97</v>
      </c>
      <c r="F10" s="42">
        <v>142.97</v>
      </c>
      <c r="G10" s="42">
        <v>142.97</v>
      </c>
      <c r="H10" s="45"/>
      <c r="I10" s="45"/>
      <c r="J10" s="45"/>
      <c r="K10" s="45">
        <v>50</v>
      </c>
      <c r="L10" s="41">
        <f aca="true" t="shared" si="0" ref="L10:L17">M10+N10</f>
        <v>0</v>
      </c>
      <c r="M10" s="45">
        <v>0</v>
      </c>
      <c r="N10" s="45">
        <v>0</v>
      </c>
      <c r="O10" s="45">
        <v>0</v>
      </c>
      <c r="P10" s="45">
        <v>0</v>
      </c>
    </row>
    <row r="11" spans="1:16" ht="31.5" customHeight="1">
      <c r="A11" s="46">
        <v>201</v>
      </c>
      <c r="B11" s="46">
        <v>11</v>
      </c>
      <c r="C11" s="46">
        <v>1</v>
      </c>
      <c r="D11" s="47" t="s">
        <v>128</v>
      </c>
      <c r="E11" s="41">
        <v>192.97</v>
      </c>
      <c r="F11" s="42">
        <v>142.97</v>
      </c>
      <c r="G11" s="42">
        <v>142.97</v>
      </c>
      <c r="H11" s="42"/>
      <c r="I11" s="42"/>
      <c r="J11" s="42"/>
      <c r="K11" s="45">
        <v>50</v>
      </c>
      <c r="L11" s="41">
        <f t="shared" si="0"/>
        <v>0</v>
      </c>
      <c r="M11" s="42"/>
      <c r="N11" s="42"/>
      <c r="O11" s="42"/>
      <c r="P11" s="42"/>
    </row>
    <row r="12" spans="1:16" ht="31.5" customHeight="1">
      <c r="A12" s="46"/>
      <c r="B12" s="46"/>
      <c r="C12" s="46"/>
      <c r="D12" s="47"/>
      <c r="E12" s="41">
        <f aca="true" t="shared" si="1" ref="E10:E17">F12+I12+J12+K12+L12+O12+P12</f>
        <v>0</v>
      </c>
      <c r="F12" s="41">
        <f aca="true" t="shared" si="2" ref="F10:F17">G12+H12</f>
        <v>0</v>
      </c>
      <c r="G12" s="42"/>
      <c r="H12" s="42"/>
      <c r="I12" s="42"/>
      <c r="J12" s="42"/>
      <c r="K12" s="42"/>
      <c r="L12" s="41">
        <f t="shared" si="0"/>
        <v>0</v>
      </c>
      <c r="M12" s="42"/>
      <c r="N12" s="42"/>
      <c r="O12" s="42"/>
      <c r="P12" s="42"/>
    </row>
    <row r="13" spans="1:16" ht="31.5" customHeight="1">
      <c r="A13" s="46"/>
      <c r="B13" s="46"/>
      <c r="C13" s="46"/>
      <c r="D13" s="47"/>
      <c r="E13" s="41">
        <f t="shared" si="1"/>
        <v>0</v>
      </c>
      <c r="F13" s="41">
        <f t="shared" si="2"/>
        <v>0</v>
      </c>
      <c r="G13" s="42"/>
      <c r="H13" s="42"/>
      <c r="I13" s="42"/>
      <c r="J13" s="42"/>
      <c r="K13" s="42"/>
      <c r="L13" s="41">
        <f t="shared" si="0"/>
        <v>0</v>
      </c>
      <c r="M13" s="42"/>
      <c r="N13" s="42"/>
      <c r="O13" s="42"/>
      <c r="P13" s="42"/>
    </row>
    <row r="14" spans="1:16" ht="31.5" customHeight="1">
      <c r="A14" s="46"/>
      <c r="B14" s="46"/>
      <c r="C14" s="46"/>
      <c r="D14" s="47"/>
      <c r="E14" s="41">
        <f t="shared" si="1"/>
        <v>0</v>
      </c>
      <c r="F14" s="41">
        <f t="shared" si="2"/>
        <v>0</v>
      </c>
      <c r="G14" s="42"/>
      <c r="H14" s="42"/>
      <c r="I14" s="42"/>
      <c r="J14" s="42"/>
      <c r="K14" s="42"/>
      <c r="L14" s="41">
        <f t="shared" si="0"/>
        <v>0</v>
      </c>
      <c r="M14" s="42"/>
      <c r="N14" s="42"/>
      <c r="O14" s="42"/>
      <c r="P14" s="42"/>
    </row>
    <row r="15" spans="1:16" ht="31.5" customHeight="1">
      <c r="A15" s="46"/>
      <c r="B15" s="46"/>
      <c r="C15" s="46"/>
      <c r="D15" s="47"/>
      <c r="E15" s="41">
        <f t="shared" si="1"/>
        <v>0</v>
      </c>
      <c r="F15" s="41">
        <f t="shared" si="2"/>
        <v>0</v>
      </c>
      <c r="G15" s="42"/>
      <c r="H15" s="42"/>
      <c r="I15" s="42"/>
      <c r="J15" s="42"/>
      <c r="K15" s="42"/>
      <c r="L15" s="41">
        <f t="shared" si="0"/>
        <v>0</v>
      </c>
      <c r="M15" s="42"/>
      <c r="N15" s="42"/>
      <c r="O15" s="42"/>
      <c r="P15" s="42"/>
    </row>
    <row r="16" spans="1:16" ht="31.5" customHeight="1">
      <c r="A16" s="46"/>
      <c r="B16" s="46"/>
      <c r="C16" s="46"/>
      <c r="D16" s="47"/>
      <c r="E16" s="41">
        <f t="shared" si="1"/>
        <v>0</v>
      </c>
      <c r="F16" s="41">
        <f t="shared" si="2"/>
        <v>0</v>
      </c>
      <c r="G16" s="42"/>
      <c r="H16" s="42"/>
      <c r="I16" s="42"/>
      <c r="J16" s="42"/>
      <c r="K16" s="42"/>
      <c r="L16" s="41">
        <f t="shared" si="0"/>
        <v>0</v>
      </c>
      <c r="M16" s="42"/>
      <c r="N16" s="42"/>
      <c r="O16" s="42"/>
      <c r="P16" s="42"/>
    </row>
    <row r="17" spans="1:16" ht="31.5" customHeight="1">
      <c r="A17" s="46"/>
      <c r="B17" s="46"/>
      <c r="C17" s="46"/>
      <c r="D17" s="47"/>
      <c r="E17" s="41">
        <f t="shared" si="1"/>
        <v>0</v>
      </c>
      <c r="F17" s="41">
        <f t="shared" si="2"/>
        <v>0</v>
      </c>
      <c r="G17" s="42"/>
      <c r="H17" s="42"/>
      <c r="I17" s="42"/>
      <c r="J17" s="42"/>
      <c r="K17" s="42"/>
      <c r="L17" s="41">
        <f t="shared" si="0"/>
        <v>0</v>
      </c>
      <c r="M17" s="42"/>
      <c r="N17" s="42"/>
      <c r="O17" s="42"/>
      <c r="P17" s="42"/>
    </row>
    <row r="18" spans="1:4" ht="31.5" customHeight="1">
      <c r="A18" s="48" t="s">
        <v>283</v>
      </c>
      <c r="D18" s="48"/>
    </row>
  </sheetData>
  <sheetProtection/>
  <mergeCells count="20">
    <mergeCell ref="A2:P2"/>
    <mergeCell ref="A4:C4"/>
    <mergeCell ref="F4:H4"/>
    <mergeCell ref="L4:N4"/>
    <mergeCell ref="A5:A7"/>
    <mergeCell ref="B5:B7"/>
    <mergeCell ref="C5:C7"/>
    <mergeCell ref="D4:D7"/>
    <mergeCell ref="E4:E7"/>
    <mergeCell ref="F5:F7"/>
    <mergeCell ref="G5:G7"/>
    <mergeCell ref="H5:H7"/>
    <mergeCell ref="I4:I7"/>
    <mergeCell ref="J4:J7"/>
    <mergeCell ref="K4:K7"/>
    <mergeCell ref="L5:L7"/>
    <mergeCell ref="M5:M7"/>
    <mergeCell ref="N5:N7"/>
    <mergeCell ref="O4:O7"/>
    <mergeCell ref="P4:P7"/>
  </mergeCells>
  <printOptions horizontalCentered="1"/>
  <pageMargins left="0.2" right="0.2" top="0.79" bottom="0.59" header="0" footer="0"/>
  <pageSetup fitToHeight="0" fitToWidth="1" horizontalDpi="600" verticalDpi="600" orientation="landscape" paperSize="9" scale="79"/>
</worksheet>
</file>

<file path=xl/worksheets/sheet28.xml><?xml version="1.0" encoding="utf-8"?>
<worksheet xmlns="http://schemas.openxmlformats.org/spreadsheetml/2006/main" xmlns:r="http://schemas.openxmlformats.org/officeDocument/2006/relationships">
  <sheetPr>
    <pageSetUpPr fitToPage="1"/>
  </sheetPr>
  <dimension ref="A1:I18"/>
  <sheetViews>
    <sheetView showGridLines="0" showZeros="0" workbookViewId="0" topLeftCell="A1">
      <selection activeCell="F9" sqref="F9"/>
    </sheetView>
  </sheetViews>
  <sheetFormatPr defaultColWidth="9.16015625" defaultRowHeight="11.25"/>
  <cols>
    <col min="1" max="1" width="41.33203125" style="0" customWidth="1"/>
    <col min="2" max="2" width="17.33203125" style="0" customWidth="1"/>
    <col min="3" max="7" width="16.5" style="0" customWidth="1"/>
    <col min="8" max="8" width="23.16015625" style="0" customWidth="1"/>
    <col min="9" max="9" width="42.33203125" style="0" customWidth="1"/>
  </cols>
  <sheetData>
    <row r="1" spans="1:7" ht="18" customHeight="1">
      <c r="A1" s="2" t="s">
        <v>284</v>
      </c>
      <c r="B1" s="3"/>
      <c r="C1" s="3"/>
      <c r="D1" s="3"/>
      <c r="E1" s="3"/>
      <c r="F1" s="3"/>
      <c r="G1" s="3"/>
    </row>
    <row r="2" spans="1:9" ht="27" customHeight="1">
      <c r="A2" s="4" t="s">
        <v>285</v>
      </c>
      <c r="B2" s="4"/>
      <c r="C2" s="4"/>
      <c r="D2" s="4"/>
      <c r="E2" s="4"/>
      <c r="F2" s="4"/>
      <c r="G2" s="4"/>
      <c r="H2" s="4"/>
      <c r="I2" s="4"/>
    </row>
    <row r="3" spans="1:9" ht="22.5" customHeight="1">
      <c r="A3" s="5" t="s">
        <v>2</v>
      </c>
      <c r="B3" s="6"/>
      <c r="C3" s="6"/>
      <c r="D3" s="6"/>
      <c r="E3" s="6"/>
      <c r="F3" s="6"/>
      <c r="G3" s="7"/>
      <c r="I3" s="7" t="s">
        <v>82</v>
      </c>
    </row>
    <row r="4" spans="1:9" ht="25.5" customHeight="1">
      <c r="A4" s="8" t="s">
        <v>83</v>
      </c>
      <c r="B4" s="8" t="s">
        <v>286</v>
      </c>
      <c r="C4" s="8"/>
      <c r="D4" s="8"/>
      <c r="E4" s="8"/>
      <c r="F4" s="8"/>
      <c r="G4" s="8"/>
      <c r="H4" s="9" t="s">
        <v>287</v>
      </c>
      <c r="I4" s="9" t="s">
        <v>288</v>
      </c>
    </row>
    <row r="5" spans="1:9" ht="25.5" customHeight="1">
      <c r="A5" s="8"/>
      <c r="B5" s="8" t="s">
        <v>91</v>
      </c>
      <c r="C5" s="8" t="s">
        <v>197</v>
      </c>
      <c r="D5" s="8" t="s">
        <v>289</v>
      </c>
      <c r="E5" s="8" t="s">
        <v>290</v>
      </c>
      <c r="F5" s="8"/>
      <c r="G5" s="8" t="s">
        <v>291</v>
      </c>
      <c r="H5" s="10"/>
      <c r="I5" s="10"/>
    </row>
    <row r="6" spans="1:9" ht="27.75" customHeight="1">
      <c r="A6" s="8"/>
      <c r="B6" s="8"/>
      <c r="C6" s="8"/>
      <c r="D6" s="8"/>
      <c r="E6" s="8" t="s">
        <v>292</v>
      </c>
      <c r="F6" s="8" t="s">
        <v>201</v>
      </c>
      <c r="G6" s="8"/>
      <c r="H6" s="11"/>
      <c r="I6" s="11"/>
    </row>
    <row r="7" spans="1:9" s="1" customFormat="1" ht="64.5" customHeight="1">
      <c r="A7" s="12" t="s">
        <v>96</v>
      </c>
      <c r="B7" s="13">
        <f aca="true" t="shared" si="0" ref="B7:G7">B8+B9</f>
        <v>29</v>
      </c>
      <c r="C7" s="13">
        <f t="shared" si="0"/>
        <v>5</v>
      </c>
      <c r="D7" s="13">
        <f t="shared" si="0"/>
        <v>24</v>
      </c>
      <c r="E7" s="13">
        <f t="shared" si="0"/>
        <v>0</v>
      </c>
      <c r="F7" s="13">
        <v>24</v>
      </c>
      <c r="G7" s="13">
        <f t="shared" si="0"/>
        <v>0</v>
      </c>
      <c r="H7" s="14">
        <v>41</v>
      </c>
      <c r="I7" s="20" t="s">
        <v>293</v>
      </c>
    </row>
    <row r="8" spans="1:9" ht="64.5" customHeight="1">
      <c r="A8" s="15" t="s">
        <v>294</v>
      </c>
      <c r="B8" s="13">
        <f>C8+D8+G8</f>
        <v>29</v>
      </c>
      <c r="C8" s="16">
        <v>5</v>
      </c>
      <c r="D8" s="13">
        <v>24</v>
      </c>
      <c r="E8" s="16"/>
      <c r="F8" s="16">
        <v>24</v>
      </c>
      <c r="G8" s="16">
        <v>0</v>
      </c>
      <c r="H8" s="17">
        <v>41</v>
      </c>
      <c r="I8" s="21"/>
    </row>
    <row r="9" spans="1:9" ht="64.5" customHeight="1">
      <c r="A9" s="15"/>
      <c r="B9" s="13">
        <f>C9+D9+G9</f>
        <v>0</v>
      </c>
      <c r="C9" s="16"/>
      <c r="D9" s="13">
        <f>E9+F9</f>
        <v>0</v>
      </c>
      <c r="E9" s="16"/>
      <c r="F9" s="16"/>
      <c r="G9" s="16"/>
      <c r="H9" s="18"/>
      <c r="I9" s="21"/>
    </row>
    <row r="10" spans="1:8" ht="18" customHeight="1">
      <c r="A10" s="2" t="s">
        <v>295</v>
      </c>
      <c r="B10" s="19"/>
      <c r="C10" s="19"/>
      <c r="D10" s="19"/>
      <c r="E10" s="19"/>
      <c r="F10" s="19"/>
      <c r="G10" s="19"/>
      <c r="H10" s="19"/>
    </row>
    <row r="11" spans="1:7" ht="18" customHeight="1">
      <c r="A11" s="2" t="s">
        <v>296</v>
      </c>
      <c r="B11" s="19"/>
      <c r="C11" s="19"/>
      <c r="D11" s="19"/>
      <c r="E11" s="19"/>
      <c r="F11" s="19"/>
      <c r="G11" s="19"/>
    </row>
    <row r="12" spans="1:7" ht="18" customHeight="1">
      <c r="A12" s="2"/>
      <c r="C12" s="19"/>
      <c r="D12" s="19"/>
      <c r="E12" s="19"/>
      <c r="F12" s="19"/>
      <c r="G12" s="19"/>
    </row>
    <row r="13" spans="3:9" ht="30" customHeight="1">
      <c r="C13" s="19"/>
      <c r="F13" s="19"/>
      <c r="I13" s="19"/>
    </row>
    <row r="14" spans="5:7" ht="30" customHeight="1">
      <c r="E14" s="19"/>
      <c r="F14" s="19"/>
      <c r="G14" s="19"/>
    </row>
    <row r="15" ht="30" customHeight="1"/>
    <row r="16" ht="30" customHeight="1"/>
    <row r="17" ht="30" customHeight="1">
      <c r="E17" s="19"/>
    </row>
    <row r="18" ht="30" customHeight="1">
      <c r="D18" s="19"/>
    </row>
  </sheetData>
  <sheetProtection/>
  <mergeCells count="11">
    <mergeCell ref="A2:I2"/>
    <mergeCell ref="A3:F3"/>
    <mergeCell ref="B4:G4"/>
    <mergeCell ref="E5:F5"/>
    <mergeCell ref="A4:A6"/>
    <mergeCell ref="B5:B6"/>
    <mergeCell ref="C5:C6"/>
    <mergeCell ref="D5:D6"/>
    <mergeCell ref="G5:G6"/>
    <mergeCell ref="H4:H6"/>
    <mergeCell ref="I4:I6"/>
  </mergeCells>
  <printOptions/>
  <pageMargins left="0.75" right="0.75" top="0.39" bottom="0.39" header="0.5" footer="0.5"/>
  <pageSetup fitToHeight="0" fitToWidth="1" horizontalDpi="600" verticalDpi="600" orientation="landscape" paperSize="9" scale="77"/>
</worksheet>
</file>

<file path=xl/worksheets/sheet3.xml><?xml version="1.0" encoding="utf-8"?>
<worksheet xmlns="http://schemas.openxmlformats.org/spreadsheetml/2006/main" xmlns:r="http://schemas.openxmlformats.org/officeDocument/2006/relationships">
  <dimension ref="A1:O20"/>
  <sheetViews>
    <sheetView showGridLines="0" showZeros="0" workbookViewId="0" topLeftCell="A4">
      <selection activeCell="I18" sqref="I18"/>
    </sheetView>
  </sheetViews>
  <sheetFormatPr defaultColWidth="9.16015625" defaultRowHeight="12.75" customHeight="1"/>
  <cols>
    <col min="1" max="1" width="11.16015625" style="0" customWidth="1"/>
    <col min="2" max="2" width="7.66015625" style="0" customWidth="1"/>
    <col min="3" max="3" width="5.5" style="0" customWidth="1"/>
    <col min="4" max="4" width="25.33203125" style="0" customWidth="1"/>
    <col min="5" max="5" width="18.83203125" style="0" customWidth="1"/>
    <col min="6" max="6" width="15.83203125" style="0" customWidth="1"/>
    <col min="7" max="10" width="13.16015625" style="0" customWidth="1"/>
    <col min="11" max="11" width="15.83203125" style="0" customWidth="1"/>
    <col min="12" max="15" width="13.16015625" style="0" customWidth="1"/>
    <col min="16" max="251" width="9.16015625" style="0" customWidth="1"/>
  </cols>
  <sheetData>
    <row r="1" spans="1:15" ht="23.25" customHeight="1">
      <c r="A1" s="2" t="s">
        <v>98</v>
      </c>
      <c r="B1" s="88"/>
      <c r="C1" s="88"/>
      <c r="D1" s="88"/>
      <c r="E1" s="88"/>
      <c r="F1" s="88"/>
      <c r="G1" s="24"/>
      <c r="H1" s="24"/>
      <c r="I1" s="24"/>
      <c r="J1" s="24"/>
      <c r="K1" s="24"/>
      <c r="L1" s="24"/>
      <c r="M1" s="7"/>
      <c r="N1" s="7"/>
      <c r="O1" s="24"/>
    </row>
    <row r="2" spans="1:15" ht="23.25" customHeight="1">
      <c r="A2" s="89" t="s">
        <v>99</v>
      </c>
      <c r="B2" s="89"/>
      <c r="C2" s="89"/>
      <c r="D2" s="89"/>
      <c r="E2" s="89"/>
      <c r="F2" s="89"/>
      <c r="G2" s="89"/>
      <c r="H2" s="89"/>
      <c r="I2" s="89"/>
      <c r="J2" s="89"/>
      <c r="K2" s="89"/>
      <c r="L2" s="89"/>
      <c r="M2" s="89"/>
      <c r="N2" s="89"/>
      <c r="O2" s="24"/>
    </row>
    <row r="3" spans="1:15" ht="23.25" customHeight="1">
      <c r="A3" s="5" t="s">
        <v>2</v>
      </c>
      <c r="B3" s="6"/>
      <c r="C3" s="6"/>
      <c r="D3" s="6"/>
      <c r="E3" s="6"/>
      <c r="F3" s="6"/>
      <c r="G3" s="162"/>
      <c r="H3" s="162"/>
      <c r="I3" s="162"/>
      <c r="J3" s="162"/>
      <c r="K3" s="162"/>
      <c r="L3" s="162"/>
      <c r="M3" s="169"/>
      <c r="N3" s="169"/>
      <c r="O3" s="7" t="s">
        <v>82</v>
      </c>
    </row>
    <row r="4" spans="1:15" ht="21" customHeight="1">
      <c r="A4" s="62" t="s">
        <v>100</v>
      </c>
      <c r="B4" s="62"/>
      <c r="C4" s="62"/>
      <c r="D4" s="62"/>
      <c r="E4" s="163" t="s">
        <v>84</v>
      </c>
      <c r="F4" s="164" t="s">
        <v>85</v>
      </c>
      <c r="G4" s="164"/>
      <c r="H4" s="164"/>
      <c r="I4" s="164" t="s">
        <v>86</v>
      </c>
      <c r="J4" s="164" t="s">
        <v>87</v>
      </c>
      <c r="K4" s="164" t="s">
        <v>88</v>
      </c>
      <c r="L4" s="164"/>
      <c r="M4" s="164"/>
      <c r="N4" s="163" t="s">
        <v>89</v>
      </c>
      <c r="O4" s="163" t="s">
        <v>90</v>
      </c>
    </row>
    <row r="5" spans="1:15" ht="21" customHeight="1">
      <c r="A5" s="34" t="s">
        <v>101</v>
      </c>
      <c r="B5" s="34"/>
      <c r="C5" s="34"/>
      <c r="D5" s="34" t="s">
        <v>102</v>
      </c>
      <c r="E5" s="163"/>
      <c r="F5" s="163" t="s">
        <v>91</v>
      </c>
      <c r="G5" s="164" t="s">
        <v>92</v>
      </c>
      <c r="H5" s="164" t="s">
        <v>93</v>
      </c>
      <c r="I5" s="164"/>
      <c r="J5" s="164"/>
      <c r="K5" s="164" t="s">
        <v>91</v>
      </c>
      <c r="L5" s="163" t="s">
        <v>94</v>
      </c>
      <c r="M5" s="163" t="s">
        <v>95</v>
      </c>
      <c r="N5" s="163"/>
      <c r="O5" s="163"/>
    </row>
    <row r="6" spans="1:15" ht="40.5" customHeight="1">
      <c r="A6" s="34" t="s">
        <v>103</v>
      </c>
      <c r="B6" s="34" t="s">
        <v>104</v>
      </c>
      <c r="C6" s="34" t="s">
        <v>105</v>
      </c>
      <c r="D6" s="34"/>
      <c r="E6" s="163"/>
      <c r="F6" s="163"/>
      <c r="G6" s="164"/>
      <c r="H6" s="164"/>
      <c r="I6" s="164"/>
      <c r="J6" s="164"/>
      <c r="K6" s="164"/>
      <c r="L6" s="163"/>
      <c r="M6" s="163"/>
      <c r="N6" s="163"/>
      <c r="O6" s="163"/>
    </row>
    <row r="7" spans="1:15" s="1" customFormat="1" ht="27" customHeight="1">
      <c r="A7" s="12"/>
      <c r="B7" s="12"/>
      <c r="C7" s="12"/>
      <c r="D7" s="65" t="s">
        <v>96</v>
      </c>
      <c r="E7" s="161">
        <v>739.75</v>
      </c>
      <c r="F7" s="161">
        <v>739.75</v>
      </c>
      <c r="G7" s="161">
        <v>589.75</v>
      </c>
      <c r="H7" s="161">
        <v>150</v>
      </c>
      <c r="I7" s="161"/>
      <c r="J7" s="161"/>
      <c r="K7" s="161"/>
      <c r="L7" s="161"/>
      <c r="M7" s="161"/>
      <c r="N7" s="161"/>
      <c r="O7" s="161"/>
    </row>
    <row r="8" spans="1:15" ht="27" customHeight="1">
      <c r="A8" s="12" t="s">
        <v>106</v>
      </c>
      <c r="B8" s="12"/>
      <c r="C8" s="12"/>
      <c r="D8" s="67" t="s">
        <v>107</v>
      </c>
      <c r="E8" s="41">
        <f>F8+I8+J8+K8+N8+O8</f>
        <v>56.67</v>
      </c>
      <c r="F8" s="41">
        <f>G8+H8</f>
        <v>56.67</v>
      </c>
      <c r="G8" s="45">
        <v>56.67</v>
      </c>
      <c r="H8" s="45"/>
      <c r="I8" s="45">
        <v>0</v>
      </c>
      <c r="J8" s="45">
        <v>0</v>
      </c>
      <c r="K8" s="41">
        <f>L8+M8</f>
        <v>0</v>
      </c>
      <c r="L8" s="45">
        <v>0</v>
      </c>
      <c r="M8" s="45">
        <v>0</v>
      </c>
      <c r="N8" s="45">
        <v>0</v>
      </c>
      <c r="O8" s="152"/>
    </row>
    <row r="9" spans="1:15" ht="27" customHeight="1">
      <c r="A9" s="12" t="s">
        <v>108</v>
      </c>
      <c r="B9" s="12" t="s">
        <v>109</v>
      </c>
      <c r="C9" s="12"/>
      <c r="D9" s="67" t="s">
        <v>110</v>
      </c>
      <c r="E9" s="41">
        <f aca="true" t="shared" si="0" ref="E9:E18">F9+I9+J9+K9+N9+O9</f>
        <v>56.67</v>
      </c>
      <c r="F9" s="41">
        <f aca="true" t="shared" si="1" ref="F9:F18">G9+H9</f>
        <v>56.67</v>
      </c>
      <c r="G9" s="45">
        <v>56.67</v>
      </c>
      <c r="H9" s="45"/>
      <c r="I9" s="45">
        <v>0</v>
      </c>
      <c r="J9" s="45">
        <v>0</v>
      </c>
      <c r="K9" s="41">
        <f aca="true" t="shared" si="2" ref="K9:K18">L9+M9</f>
        <v>0</v>
      </c>
      <c r="L9" s="45">
        <v>0</v>
      </c>
      <c r="M9" s="45">
        <v>0</v>
      </c>
      <c r="N9" s="45">
        <v>0</v>
      </c>
      <c r="O9" s="152"/>
    </row>
    <row r="10" spans="1:15" ht="27" customHeight="1">
      <c r="A10" s="12" t="s">
        <v>111</v>
      </c>
      <c r="B10" s="12" t="s">
        <v>112</v>
      </c>
      <c r="C10" s="12" t="s">
        <v>113</v>
      </c>
      <c r="D10" s="67" t="s">
        <v>114</v>
      </c>
      <c r="E10" s="41">
        <f t="shared" si="0"/>
        <v>56.67</v>
      </c>
      <c r="F10" s="41">
        <f t="shared" si="1"/>
        <v>56.67</v>
      </c>
      <c r="G10" s="45">
        <v>56.67</v>
      </c>
      <c r="H10" s="45"/>
      <c r="I10" s="45">
        <v>0</v>
      </c>
      <c r="J10" s="45">
        <v>0</v>
      </c>
      <c r="K10" s="41">
        <f t="shared" si="2"/>
        <v>0</v>
      </c>
      <c r="L10" s="45">
        <v>0</v>
      </c>
      <c r="M10" s="45">
        <v>0</v>
      </c>
      <c r="N10" s="45">
        <v>0</v>
      </c>
      <c r="O10" s="152"/>
    </row>
    <row r="11" spans="1:15" ht="27" customHeight="1">
      <c r="A11" s="12" t="s">
        <v>115</v>
      </c>
      <c r="B11" s="12"/>
      <c r="C11" s="12"/>
      <c r="D11" s="65" t="s">
        <v>116</v>
      </c>
      <c r="E11" s="41">
        <f t="shared" si="0"/>
        <v>43.98</v>
      </c>
      <c r="F11" s="41">
        <f t="shared" si="1"/>
        <v>43.98</v>
      </c>
      <c r="G11" s="45">
        <v>43.98</v>
      </c>
      <c r="H11" s="45"/>
      <c r="I11" s="45">
        <v>0</v>
      </c>
      <c r="J11" s="45">
        <v>0</v>
      </c>
      <c r="K11" s="41">
        <f t="shared" si="2"/>
        <v>0</v>
      </c>
      <c r="L11" s="45">
        <v>0</v>
      </c>
      <c r="M11" s="45">
        <v>0</v>
      </c>
      <c r="N11" s="45">
        <v>0</v>
      </c>
      <c r="O11" s="152"/>
    </row>
    <row r="12" spans="1:15" ht="27" customHeight="1">
      <c r="A12" s="12" t="s">
        <v>115</v>
      </c>
      <c r="B12" s="12" t="s">
        <v>117</v>
      </c>
      <c r="C12" s="12"/>
      <c r="D12" s="67" t="s">
        <v>118</v>
      </c>
      <c r="E12" s="41">
        <f t="shared" si="0"/>
        <v>43.98</v>
      </c>
      <c r="F12" s="41">
        <f t="shared" si="1"/>
        <v>43.98</v>
      </c>
      <c r="G12" s="45">
        <v>43.98</v>
      </c>
      <c r="H12" s="45"/>
      <c r="I12" s="45">
        <v>0</v>
      </c>
      <c r="J12" s="45">
        <v>0</v>
      </c>
      <c r="K12" s="41">
        <f t="shared" si="2"/>
        <v>0</v>
      </c>
      <c r="L12" s="45">
        <v>0</v>
      </c>
      <c r="M12" s="45">
        <v>0</v>
      </c>
      <c r="N12" s="45">
        <v>0</v>
      </c>
      <c r="O12" s="152"/>
    </row>
    <row r="13" spans="1:15" ht="27" customHeight="1">
      <c r="A13" s="12" t="s">
        <v>115</v>
      </c>
      <c r="B13" s="12" t="s">
        <v>117</v>
      </c>
      <c r="C13" s="12" t="s">
        <v>113</v>
      </c>
      <c r="D13" s="67" t="s">
        <v>119</v>
      </c>
      <c r="E13" s="41">
        <f t="shared" si="0"/>
        <v>43.98</v>
      </c>
      <c r="F13" s="41">
        <f t="shared" si="1"/>
        <v>43.98</v>
      </c>
      <c r="G13" s="45">
        <v>43.98</v>
      </c>
      <c r="H13" s="45"/>
      <c r="I13" s="45">
        <v>0</v>
      </c>
      <c r="J13" s="45">
        <v>0</v>
      </c>
      <c r="K13" s="41">
        <f t="shared" si="2"/>
        <v>0</v>
      </c>
      <c r="L13" s="45">
        <v>0</v>
      </c>
      <c r="M13" s="45">
        <v>0</v>
      </c>
      <c r="N13" s="45">
        <v>0</v>
      </c>
      <c r="O13" s="152"/>
    </row>
    <row r="14" spans="1:15" ht="27" customHeight="1">
      <c r="A14" s="12" t="s">
        <v>120</v>
      </c>
      <c r="B14" s="12"/>
      <c r="C14" s="12"/>
      <c r="D14" s="67" t="s">
        <v>121</v>
      </c>
      <c r="E14" s="41">
        <f t="shared" si="0"/>
        <v>43.94</v>
      </c>
      <c r="F14" s="41">
        <f t="shared" si="1"/>
        <v>43.94</v>
      </c>
      <c r="G14" s="45">
        <v>43.94</v>
      </c>
      <c r="H14" s="45"/>
      <c r="I14" s="45">
        <v>0</v>
      </c>
      <c r="J14" s="45">
        <v>0</v>
      </c>
      <c r="K14" s="41">
        <f t="shared" si="2"/>
        <v>0</v>
      </c>
      <c r="L14" s="45">
        <v>0</v>
      </c>
      <c r="M14" s="45">
        <v>0</v>
      </c>
      <c r="N14" s="45">
        <v>0</v>
      </c>
      <c r="O14" s="152"/>
    </row>
    <row r="15" spans="1:15" ht="27" customHeight="1">
      <c r="A15" s="12" t="s">
        <v>120</v>
      </c>
      <c r="B15" s="12" t="s">
        <v>122</v>
      </c>
      <c r="C15" s="12"/>
      <c r="D15" s="67" t="s">
        <v>123</v>
      </c>
      <c r="E15" s="41">
        <f t="shared" si="0"/>
        <v>43.94</v>
      </c>
      <c r="F15" s="41">
        <f t="shared" si="1"/>
        <v>43.94</v>
      </c>
      <c r="G15" s="45">
        <v>43.94</v>
      </c>
      <c r="H15" s="45"/>
      <c r="I15" s="45">
        <v>0</v>
      </c>
      <c r="J15" s="45">
        <v>0</v>
      </c>
      <c r="K15" s="41">
        <f t="shared" si="2"/>
        <v>0</v>
      </c>
      <c r="L15" s="45">
        <v>0</v>
      </c>
      <c r="M15" s="45">
        <v>0</v>
      </c>
      <c r="N15" s="45">
        <v>0</v>
      </c>
      <c r="O15" s="152"/>
    </row>
    <row r="16" spans="1:15" ht="27" customHeight="1">
      <c r="A16" s="12" t="s">
        <v>120</v>
      </c>
      <c r="B16" s="12" t="s">
        <v>122</v>
      </c>
      <c r="C16" s="12" t="s">
        <v>113</v>
      </c>
      <c r="D16" s="67" t="s">
        <v>124</v>
      </c>
      <c r="E16" s="41">
        <f t="shared" si="0"/>
        <v>43.94</v>
      </c>
      <c r="F16" s="41">
        <f t="shared" si="1"/>
        <v>43.94</v>
      </c>
      <c r="G16" s="45">
        <v>43.94</v>
      </c>
      <c r="H16" s="45"/>
      <c r="I16" s="45">
        <v>0</v>
      </c>
      <c r="J16" s="45">
        <v>0</v>
      </c>
      <c r="K16" s="41">
        <f t="shared" si="2"/>
        <v>0</v>
      </c>
      <c r="L16" s="45">
        <v>0</v>
      </c>
      <c r="M16" s="45">
        <v>0</v>
      </c>
      <c r="N16" s="45">
        <v>0</v>
      </c>
      <c r="O16" s="152"/>
    </row>
    <row r="17" spans="1:15" ht="27" customHeight="1">
      <c r="A17" s="12" t="s">
        <v>125</v>
      </c>
      <c r="B17" s="12"/>
      <c r="C17" s="12"/>
      <c r="D17" s="67" t="s">
        <v>126</v>
      </c>
      <c r="E17" s="41">
        <f t="shared" si="0"/>
        <v>595.1600000000001</v>
      </c>
      <c r="F17" s="41">
        <f t="shared" si="1"/>
        <v>595.1600000000001</v>
      </c>
      <c r="G17" s="45">
        <v>445.16</v>
      </c>
      <c r="H17" s="45">
        <v>150</v>
      </c>
      <c r="I17" s="45">
        <v>0</v>
      </c>
      <c r="J17" s="45">
        <v>0</v>
      </c>
      <c r="K17" s="41">
        <f t="shared" si="2"/>
        <v>0</v>
      </c>
      <c r="L17" s="45">
        <v>0</v>
      </c>
      <c r="M17" s="45">
        <v>0</v>
      </c>
      <c r="N17" s="45">
        <v>0</v>
      </c>
      <c r="O17" s="152"/>
    </row>
    <row r="18" spans="1:15" ht="27" customHeight="1">
      <c r="A18" s="12" t="s">
        <v>125</v>
      </c>
      <c r="B18" s="12" t="s">
        <v>122</v>
      </c>
      <c r="C18" s="12"/>
      <c r="D18" s="67" t="s">
        <v>127</v>
      </c>
      <c r="E18" s="41"/>
      <c r="F18" s="41"/>
      <c r="G18" s="45">
        <v>445.16</v>
      </c>
      <c r="H18" s="45">
        <v>150</v>
      </c>
      <c r="I18" s="45"/>
      <c r="J18" s="45"/>
      <c r="K18" s="41"/>
      <c r="L18" s="45"/>
      <c r="M18" s="45"/>
      <c r="N18" s="45"/>
      <c r="O18" s="152"/>
    </row>
    <row r="19" spans="1:15" ht="27" customHeight="1">
      <c r="A19" s="12" t="s">
        <v>125</v>
      </c>
      <c r="B19" s="12" t="s">
        <v>122</v>
      </c>
      <c r="C19" s="12" t="s">
        <v>113</v>
      </c>
      <c r="D19" s="67" t="s">
        <v>128</v>
      </c>
      <c r="E19" s="41">
        <f>F19+I19+J19+K19+N19+O19</f>
        <v>595.1600000000001</v>
      </c>
      <c r="F19" s="41">
        <f>G19+H19</f>
        <v>595.1600000000001</v>
      </c>
      <c r="G19" s="45">
        <v>445.16</v>
      </c>
      <c r="H19" s="45">
        <v>150</v>
      </c>
      <c r="I19" s="45">
        <v>0</v>
      </c>
      <c r="J19" s="45">
        <v>0</v>
      </c>
      <c r="K19" s="41">
        <f>L19+M19</f>
        <v>0</v>
      </c>
      <c r="L19" s="45">
        <v>0</v>
      </c>
      <c r="M19" s="45">
        <v>0</v>
      </c>
      <c r="N19" s="45">
        <v>0</v>
      </c>
      <c r="O19" s="152"/>
    </row>
    <row r="20" spans="1:15" ht="27" customHeight="1">
      <c r="A20" s="2" t="s">
        <v>79</v>
      </c>
      <c r="B20" s="165"/>
      <c r="C20" s="165"/>
      <c r="D20" s="166"/>
      <c r="E20" s="167"/>
      <c r="F20" s="167"/>
      <c r="G20" s="167"/>
      <c r="H20" s="168"/>
      <c r="I20" s="167"/>
      <c r="J20" s="167"/>
      <c r="K20" s="167"/>
      <c r="L20" s="167"/>
      <c r="M20" s="167"/>
      <c r="N20" s="167"/>
      <c r="O20" s="170"/>
    </row>
  </sheetData>
  <sheetProtection/>
  <mergeCells count="19">
    <mergeCell ref="M1:N1"/>
    <mergeCell ref="A2:N2"/>
    <mergeCell ref="A3:F3"/>
    <mergeCell ref="A4:D4"/>
    <mergeCell ref="F4:H4"/>
    <mergeCell ref="K4:M4"/>
    <mergeCell ref="A5:C5"/>
    <mergeCell ref="D5:D6"/>
    <mergeCell ref="E4:E6"/>
    <mergeCell ref="F5:F6"/>
    <mergeCell ref="G5:G6"/>
    <mergeCell ref="H5:H6"/>
    <mergeCell ref="I4:I6"/>
    <mergeCell ref="J4:J6"/>
    <mergeCell ref="K5:K6"/>
    <mergeCell ref="L5:L6"/>
    <mergeCell ref="M5:M6"/>
    <mergeCell ref="N4:N6"/>
    <mergeCell ref="O4:O6"/>
  </mergeCells>
  <printOptions horizontalCentered="1"/>
  <pageMargins left="0.2" right="0.2" top="0.79" bottom="0.59" header="0" footer="0"/>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sheetPr>
    <pageSetUpPr fitToPage="1"/>
  </sheetPr>
  <dimension ref="A1:T19"/>
  <sheetViews>
    <sheetView showGridLines="0" showZeros="0" workbookViewId="0" topLeftCell="A4">
      <selection activeCell="K9" sqref="K9"/>
    </sheetView>
  </sheetViews>
  <sheetFormatPr defaultColWidth="9.16015625" defaultRowHeight="12.75" customHeight="1"/>
  <cols>
    <col min="1" max="1" width="11.33203125" style="0" customWidth="1"/>
    <col min="2" max="3" width="7.5" style="0" customWidth="1"/>
    <col min="4" max="4" width="29.16015625" style="0" customWidth="1"/>
    <col min="5" max="5" width="13" style="0" customWidth="1"/>
    <col min="6" max="6" width="11.83203125" style="0" customWidth="1"/>
    <col min="7" max="7" width="12.83203125" style="0" customWidth="1"/>
    <col min="8" max="8" width="12.16015625" style="0" customWidth="1"/>
    <col min="9" max="9" width="10" style="0" customWidth="1"/>
    <col min="10" max="10" width="11.83203125" style="0" customWidth="1"/>
    <col min="11" max="11" width="12.33203125" style="0" customWidth="1"/>
    <col min="12" max="20" width="10" style="0" customWidth="1"/>
    <col min="21" max="246" width="9.16015625" style="0" customWidth="1"/>
  </cols>
  <sheetData>
    <row r="1" spans="1:20" ht="25.5" customHeight="1">
      <c r="A1" s="2" t="s">
        <v>129</v>
      </c>
      <c r="B1" s="57"/>
      <c r="C1" s="57"/>
      <c r="D1" s="57"/>
      <c r="E1" s="57"/>
      <c r="F1" s="57"/>
      <c r="G1" s="57"/>
      <c r="H1" s="57"/>
      <c r="I1" s="57"/>
      <c r="J1" s="57"/>
      <c r="K1" s="57"/>
      <c r="L1" s="57"/>
      <c r="M1" s="57"/>
      <c r="N1" s="57"/>
      <c r="O1" s="57"/>
      <c r="P1" s="57"/>
      <c r="Q1" s="57"/>
      <c r="R1" s="57"/>
      <c r="S1" s="57"/>
      <c r="T1" s="49"/>
    </row>
    <row r="2" spans="1:20" ht="25.5" customHeight="1">
      <c r="A2" s="58" t="s">
        <v>130</v>
      </c>
      <c r="B2" s="58"/>
      <c r="C2" s="58"/>
      <c r="D2" s="58"/>
      <c r="E2" s="58"/>
      <c r="F2" s="58"/>
      <c r="G2" s="58"/>
      <c r="H2" s="58"/>
      <c r="I2" s="58"/>
      <c r="J2" s="58"/>
      <c r="K2" s="58"/>
      <c r="L2" s="58"/>
      <c r="M2" s="58"/>
      <c r="N2" s="58"/>
      <c r="O2" s="58"/>
      <c r="P2" s="58"/>
      <c r="Q2" s="58"/>
      <c r="R2" s="58"/>
      <c r="S2" s="58"/>
      <c r="T2" s="58"/>
    </row>
    <row r="3" spans="1:20" ht="25.5" customHeight="1">
      <c r="A3" s="5" t="s">
        <v>2</v>
      </c>
      <c r="B3" s="6"/>
      <c r="C3" s="6"/>
      <c r="D3" s="6"/>
      <c r="E3" s="6"/>
      <c r="F3" s="6"/>
      <c r="G3" s="6"/>
      <c r="H3" s="6"/>
      <c r="I3" s="57"/>
      <c r="J3" s="57"/>
      <c r="K3" s="57"/>
      <c r="L3" s="57"/>
      <c r="M3" s="57"/>
      <c r="N3" s="57"/>
      <c r="O3" s="57"/>
      <c r="P3" s="57"/>
      <c r="Q3" s="57"/>
      <c r="R3" s="57"/>
      <c r="S3" s="57"/>
      <c r="T3" s="125" t="s">
        <v>82</v>
      </c>
    </row>
    <row r="4" spans="1:20" ht="25.5" customHeight="1">
      <c r="A4" s="120" t="s">
        <v>131</v>
      </c>
      <c r="B4" s="120"/>
      <c r="C4" s="120"/>
      <c r="D4" s="120"/>
      <c r="E4" s="70" t="s">
        <v>132</v>
      </c>
      <c r="F4" s="118" t="s">
        <v>133</v>
      </c>
      <c r="G4" s="126"/>
      <c r="H4" s="118"/>
      <c r="I4" s="111"/>
      <c r="J4" s="34" t="s">
        <v>134</v>
      </c>
      <c r="K4" s="34"/>
      <c r="L4" s="34"/>
      <c r="M4" s="34"/>
      <c r="N4" s="34"/>
      <c r="O4" s="34"/>
      <c r="P4" s="34"/>
      <c r="Q4" s="34"/>
      <c r="R4" s="34"/>
      <c r="S4" s="34"/>
      <c r="T4" s="34" t="s">
        <v>135</v>
      </c>
    </row>
    <row r="5" spans="1:20" ht="25.5" customHeight="1">
      <c r="A5" s="34" t="s">
        <v>101</v>
      </c>
      <c r="B5" s="34"/>
      <c r="C5" s="34"/>
      <c r="D5" s="8" t="s">
        <v>102</v>
      </c>
      <c r="E5" s="71"/>
      <c r="F5" s="34" t="s">
        <v>96</v>
      </c>
      <c r="G5" s="34" t="s">
        <v>136</v>
      </c>
      <c r="H5" s="34" t="s">
        <v>137</v>
      </c>
      <c r="I5" s="34" t="s">
        <v>138</v>
      </c>
      <c r="J5" s="34" t="s">
        <v>96</v>
      </c>
      <c r="K5" s="34" t="s">
        <v>139</v>
      </c>
      <c r="L5" s="115" t="s">
        <v>140</v>
      </c>
      <c r="M5" s="115" t="s">
        <v>141</v>
      </c>
      <c r="N5" s="115" t="s">
        <v>142</v>
      </c>
      <c r="O5" s="34" t="s">
        <v>143</v>
      </c>
      <c r="P5" s="34" t="s">
        <v>144</v>
      </c>
      <c r="Q5" s="34" t="s">
        <v>145</v>
      </c>
      <c r="R5" s="34" t="s">
        <v>146</v>
      </c>
      <c r="S5" s="34" t="s">
        <v>147</v>
      </c>
      <c r="T5" s="34"/>
    </row>
    <row r="6" spans="1:20" ht="35.25" customHeight="1">
      <c r="A6" s="34" t="s">
        <v>103</v>
      </c>
      <c r="B6" s="34" t="s">
        <v>104</v>
      </c>
      <c r="C6" s="34" t="s">
        <v>105</v>
      </c>
      <c r="D6" s="8"/>
      <c r="E6" s="71"/>
      <c r="F6" s="34"/>
      <c r="G6" s="34"/>
      <c r="H6" s="34"/>
      <c r="I6" s="34"/>
      <c r="J6" s="34"/>
      <c r="K6" s="34"/>
      <c r="L6" s="115"/>
      <c r="M6" s="115"/>
      <c r="N6" s="115"/>
      <c r="O6" s="34"/>
      <c r="P6" s="34"/>
      <c r="Q6" s="34"/>
      <c r="R6" s="34"/>
      <c r="S6" s="34"/>
      <c r="T6" s="34"/>
    </row>
    <row r="7" spans="1:20" s="1" customFormat="1" ht="30.75" customHeight="1">
      <c r="A7" s="12"/>
      <c r="B7" s="12"/>
      <c r="C7" s="12"/>
      <c r="D7" s="65" t="s">
        <v>96</v>
      </c>
      <c r="E7" s="160">
        <v>739.75</v>
      </c>
      <c r="F7" s="160">
        <v>546.78</v>
      </c>
      <c r="G7" s="160">
        <v>351.46</v>
      </c>
      <c r="H7" s="160">
        <v>145.83</v>
      </c>
      <c r="I7" s="160">
        <v>49.49</v>
      </c>
      <c r="J7" s="160">
        <v>192.97</v>
      </c>
      <c r="K7" s="160">
        <v>142.97</v>
      </c>
      <c r="L7" s="160"/>
      <c r="M7" s="160"/>
      <c r="N7" s="160">
        <v>45</v>
      </c>
      <c r="O7" s="160">
        <v>5</v>
      </c>
      <c r="P7" s="160"/>
      <c r="Q7" s="160"/>
      <c r="R7" s="160"/>
      <c r="S7" s="160"/>
      <c r="T7" s="161"/>
    </row>
    <row r="8" spans="1:20" ht="30.75" customHeight="1">
      <c r="A8" s="12" t="s">
        <v>106</v>
      </c>
      <c r="B8" s="12"/>
      <c r="C8" s="12"/>
      <c r="D8" s="67" t="s">
        <v>107</v>
      </c>
      <c r="E8" s="66">
        <f>F8+J8+T8</f>
        <v>56.67</v>
      </c>
      <c r="F8" s="66">
        <f>G8+H8+I8</f>
        <v>56.67</v>
      </c>
      <c r="G8" s="43">
        <v>56.67</v>
      </c>
      <c r="H8" s="43"/>
      <c r="I8" s="45"/>
      <c r="J8" s="41">
        <f>SUM(K8:S8)</f>
        <v>0</v>
      </c>
      <c r="K8" s="45"/>
      <c r="L8" s="45"/>
      <c r="M8" s="45"/>
      <c r="N8" s="45"/>
      <c r="O8" s="45"/>
      <c r="P8" s="45"/>
      <c r="Q8" s="45"/>
      <c r="R8" s="45"/>
      <c r="S8" s="45"/>
      <c r="T8" s="45"/>
    </row>
    <row r="9" spans="1:20" ht="30.75" customHeight="1">
      <c r="A9" s="12" t="s">
        <v>108</v>
      </c>
      <c r="B9" s="12" t="s">
        <v>109</v>
      </c>
      <c r="C9" s="12"/>
      <c r="D9" s="67" t="s">
        <v>110</v>
      </c>
      <c r="E9" s="66">
        <f aca="true" t="shared" si="0" ref="E9:E18">F9+J9+T9</f>
        <v>56.67</v>
      </c>
      <c r="F9" s="66">
        <f aca="true" t="shared" si="1" ref="F9:F18">G9+H9+I9</f>
        <v>56.67</v>
      </c>
      <c r="G9" s="43">
        <v>56.67</v>
      </c>
      <c r="H9" s="43"/>
      <c r="I9" s="45"/>
      <c r="J9" s="41">
        <f aca="true" t="shared" si="2" ref="J9:J18">SUM(K9:S9)</f>
        <v>0</v>
      </c>
      <c r="K9" s="45"/>
      <c r="L9" s="45"/>
      <c r="M9" s="45"/>
      <c r="N9" s="45"/>
      <c r="O9" s="45"/>
      <c r="P9" s="45"/>
      <c r="Q9" s="45"/>
      <c r="R9" s="45"/>
      <c r="S9" s="45"/>
      <c r="T9" s="45"/>
    </row>
    <row r="10" spans="1:20" ht="30.75" customHeight="1">
      <c r="A10" s="12" t="s">
        <v>111</v>
      </c>
      <c r="B10" s="12" t="s">
        <v>112</v>
      </c>
      <c r="C10" s="12" t="s">
        <v>113</v>
      </c>
      <c r="D10" s="67" t="s">
        <v>114</v>
      </c>
      <c r="E10" s="66">
        <f t="shared" si="0"/>
        <v>56.67</v>
      </c>
      <c r="F10" s="66">
        <f t="shared" si="1"/>
        <v>56.67</v>
      </c>
      <c r="G10" s="43">
        <v>56.67</v>
      </c>
      <c r="H10" s="43"/>
      <c r="I10" s="45"/>
      <c r="J10" s="41">
        <f t="shared" si="2"/>
        <v>0</v>
      </c>
      <c r="K10" s="45"/>
      <c r="L10" s="45"/>
      <c r="M10" s="45"/>
      <c r="N10" s="45"/>
      <c r="O10" s="45"/>
      <c r="P10" s="45"/>
      <c r="Q10" s="45"/>
      <c r="R10" s="45"/>
      <c r="S10" s="45"/>
      <c r="T10" s="45"/>
    </row>
    <row r="11" spans="1:20" ht="30.75" customHeight="1">
      <c r="A11" s="12" t="s">
        <v>115</v>
      </c>
      <c r="B11" s="12"/>
      <c r="C11" s="12"/>
      <c r="D11" s="65" t="s">
        <v>116</v>
      </c>
      <c r="E11" s="66">
        <f t="shared" si="0"/>
        <v>43.98</v>
      </c>
      <c r="F11" s="66">
        <f t="shared" si="1"/>
        <v>43.98</v>
      </c>
      <c r="G11" s="43"/>
      <c r="H11" s="43"/>
      <c r="I11" s="45">
        <v>43.98</v>
      </c>
      <c r="J11" s="41">
        <f t="shared" si="2"/>
        <v>0</v>
      </c>
      <c r="K11" s="45"/>
      <c r="L11" s="45"/>
      <c r="M11" s="45"/>
      <c r="N11" s="45"/>
      <c r="O11" s="45"/>
      <c r="P11" s="45"/>
      <c r="Q11" s="45"/>
      <c r="R11" s="45"/>
      <c r="S11" s="45"/>
      <c r="T11" s="45"/>
    </row>
    <row r="12" spans="1:20" ht="30.75" customHeight="1">
      <c r="A12" s="12" t="s">
        <v>115</v>
      </c>
      <c r="B12" s="12" t="s">
        <v>117</v>
      </c>
      <c r="C12" s="12"/>
      <c r="D12" s="67" t="s">
        <v>118</v>
      </c>
      <c r="E12" s="66">
        <f t="shared" si="0"/>
        <v>43.98</v>
      </c>
      <c r="F12" s="66">
        <f t="shared" si="1"/>
        <v>43.98</v>
      </c>
      <c r="G12" s="43"/>
      <c r="H12" s="43"/>
      <c r="I12" s="45">
        <v>43.98</v>
      </c>
      <c r="J12" s="41">
        <f t="shared" si="2"/>
        <v>0</v>
      </c>
      <c r="K12" s="45"/>
      <c r="L12" s="45"/>
      <c r="M12" s="45"/>
      <c r="N12" s="45"/>
      <c r="O12" s="45"/>
      <c r="P12" s="45"/>
      <c r="Q12" s="45"/>
      <c r="R12" s="45"/>
      <c r="S12" s="45"/>
      <c r="T12" s="45"/>
    </row>
    <row r="13" spans="1:20" ht="30.75" customHeight="1">
      <c r="A13" s="12" t="s">
        <v>115</v>
      </c>
      <c r="B13" s="12" t="s">
        <v>117</v>
      </c>
      <c r="C13" s="12" t="s">
        <v>113</v>
      </c>
      <c r="D13" s="67" t="s">
        <v>119</v>
      </c>
      <c r="E13" s="66">
        <f t="shared" si="0"/>
        <v>43.98</v>
      </c>
      <c r="F13" s="66">
        <f t="shared" si="1"/>
        <v>43.98</v>
      </c>
      <c r="G13" s="43"/>
      <c r="H13" s="43"/>
      <c r="I13" s="45">
        <v>43.98</v>
      </c>
      <c r="J13" s="41">
        <f t="shared" si="2"/>
        <v>0</v>
      </c>
      <c r="K13" s="45"/>
      <c r="L13" s="45"/>
      <c r="M13" s="45"/>
      <c r="N13" s="45"/>
      <c r="O13" s="45"/>
      <c r="P13" s="45"/>
      <c r="Q13" s="45"/>
      <c r="R13" s="45"/>
      <c r="S13" s="45"/>
      <c r="T13" s="45"/>
    </row>
    <row r="14" spans="1:20" ht="30.75" customHeight="1">
      <c r="A14" s="12" t="s">
        <v>120</v>
      </c>
      <c r="B14" s="12"/>
      <c r="C14" s="12"/>
      <c r="D14" s="67" t="s">
        <v>121</v>
      </c>
      <c r="E14" s="66">
        <f t="shared" si="0"/>
        <v>43.94</v>
      </c>
      <c r="F14" s="66">
        <f t="shared" si="1"/>
        <v>43.94</v>
      </c>
      <c r="G14" s="43">
        <v>43.94</v>
      </c>
      <c r="H14" s="43"/>
      <c r="I14" s="45"/>
      <c r="J14" s="41">
        <f t="shared" si="2"/>
        <v>0</v>
      </c>
      <c r="K14" s="45"/>
      <c r="L14" s="45"/>
      <c r="M14" s="45"/>
      <c r="N14" s="45"/>
      <c r="O14" s="45"/>
      <c r="P14" s="45"/>
      <c r="Q14" s="45"/>
      <c r="R14" s="45"/>
      <c r="S14" s="45"/>
      <c r="T14" s="45"/>
    </row>
    <row r="15" spans="1:20" ht="30.75" customHeight="1">
      <c r="A15" s="12" t="s">
        <v>120</v>
      </c>
      <c r="B15" s="12" t="s">
        <v>122</v>
      </c>
      <c r="C15" s="12"/>
      <c r="D15" s="67" t="s">
        <v>123</v>
      </c>
      <c r="E15" s="66">
        <f t="shared" si="0"/>
        <v>43.94</v>
      </c>
      <c r="F15" s="66">
        <f t="shared" si="1"/>
        <v>43.94</v>
      </c>
      <c r="G15" s="43">
        <v>43.94</v>
      </c>
      <c r="H15" s="43"/>
      <c r="I15" s="45"/>
      <c r="J15" s="41">
        <f t="shared" si="2"/>
        <v>0</v>
      </c>
      <c r="K15" s="45"/>
      <c r="L15" s="45"/>
      <c r="M15" s="45"/>
      <c r="N15" s="45"/>
      <c r="O15" s="45"/>
      <c r="P15" s="45"/>
      <c r="Q15" s="45"/>
      <c r="R15" s="45"/>
      <c r="S15" s="45"/>
      <c r="T15" s="45"/>
    </row>
    <row r="16" spans="1:20" ht="30.75" customHeight="1">
      <c r="A16" s="12" t="s">
        <v>120</v>
      </c>
      <c r="B16" s="12" t="s">
        <v>122</v>
      </c>
      <c r="C16" s="12" t="s">
        <v>113</v>
      </c>
      <c r="D16" s="67" t="s">
        <v>124</v>
      </c>
      <c r="E16" s="66">
        <f t="shared" si="0"/>
        <v>43.94</v>
      </c>
      <c r="F16" s="66">
        <f t="shared" si="1"/>
        <v>43.94</v>
      </c>
      <c r="G16" s="43">
        <v>43.94</v>
      </c>
      <c r="H16" s="43"/>
      <c r="I16" s="45"/>
      <c r="J16" s="41">
        <f t="shared" si="2"/>
        <v>0</v>
      </c>
      <c r="K16" s="45"/>
      <c r="L16" s="45"/>
      <c r="M16" s="45"/>
      <c r="N16" s="45"/>
      <c r="O16" s="45"/>
      <c r="P16" s="45"/>
      <c r="Q16" s="45"/>
      <c r="R16" s="45"/>
      <c r="S16" s="45"/>
      <c r="T16" s="45"/>
    </row>
    <row r="17" spans="1:20" ht="30.75" customHeight="1">
      <c r="A17" s="12" t="s">
        <v>125</v>
      </c>
      <c r="B17" s="12"/>
      <c r="C17" s="12"/>
      <c r="D17" s="67" t="s">
        <v>126</v>
      </c>
      <c r="E17" s="66">
        <f t="shared" si="0"/>
        <v>595.16</v>
      </c>
      <c r="F17" s="66">
        <f t="shared" si="1"/>
        <v>402.19</v>
      </c>
      <c r="G17" s="43">
        <v>250.85</v>
      </c>
      <c r="H17" s="43">
        <v>145.83</v>
      </c>
      <c r="I17" s="45">
        <v>5.51</v>
      </c>
      <c r="J17" s="41">
        <f t="shared" si="2"/>
        <v>192.97</v>
      </c>
      <c r="K17" s="45">
        <v>142.97</v>
      </c>
      <c r="L17" s="45"/>
      <c r="M17" s="45"/>
      <c r="N17" s="45">
        <v>45</v>
      </c>
      <c r="O17" s="45">
        <v>5</v>
      </c>
      <c r="P17" s="45"/>
      <c r="Q17" s="45"/>
      <c r="R17" s="45"/>
      <c r="S17" s="45"/>
      <c r="T17" s="45"/>
    </row>
    <row r="18" spans="1:20" ht="30.75" customHeight="1">
      <c r="A18" s="12" t="s">
        <v>125</v>
      </c>
      <c r="B18" s="12" t="s">
        <v>122</v>
      </c>
      <c r="C18" s="12"/>
      <c r="D18" s="67" t="s">
        <v>127</v>
      </c>
      <c r="E18" s="66">
        <f t="shared" si="0"/>
        <v>595.16</v>
      </c>
      <c r="F18" s="66">
        <f t="shared" si="1"/>
        <v>402.19</v>
      </c>
      <c r="G18" s="43">
        <v>250.85</v>
      </c>
      <c r="H18" s="43">
        <v>145.83</v>
      </c>
      <c r="I18" s="45">
        <v>5.51</v>
      </c>
      <c r="J18" s="41">
        <f t="shared" si="2"/>
        <v>192.97</v>
      </c>
      <c r="K18" s="45">
        <v>142.97</v>
      </c>
      <c r="L18" s="45"/>
      <c r="M18" s="45"/>
      <c r="N18" s="45">
        <v>45</v>
      </c>
      <c r="O18" s="45">
        <v>5</v>
      </c>
      <c r="P18" s="45"/>
      <c r="Q18" s="45"/>
      <c r="R18" s="45"/>
      <c r="S18" s="45"/>
      <c r="T18" s="45"/>
    </row>
    <row r="19" spans="1:20" ht="30.75" customHeight="1">
      <c r="A19" s="12" t="s">
        <v>125</v>
      </c>
      <c r="B19" s="12" t="s">
        <v>122</v>
      </c>
      <c r="C19" s="12" t="s">
        <v>113</v>
      </c>
      <c r="D19" s="67" t="s">
        <v>128</v>
      </c>
      <c r="E19" s="21">
        <v>595.16</v>
      </c>
      <c r="F19" s="21">
        <v>402.19</v>
      </c>
      <c r="G19" s="21">
        <v>250.85</v>
      </c>
      <c r="H19" s="21">
        <v>145.83</v>
      </c>
      <c r="I19" s="21">
        <v>5.51</v>
      </c>
      <c r="J19" s="21">
        <v>192.97</v>
      </c>
      <c r="K19" s="21">
        <v>142.97</v>
      </c>
      <c r="L19" s="21"/>
      <c r="M19" s="21"/>
      <c r="N19" s="21">
        <v>45</v>
      </c>
      <c r="O19" s="21">
        <v>5</v>
      </c>
      <c r="P19" s="21"/>
      <c r="Q19" s="21"/>
      <c r="R19" s="21"/>
      <c r="S19" s="21"/>
      <c r="T19" s="21"/>
    </row>
    <row r="20" ht="30.75" customHeight="1"/>
    <row r="21" ht="30.75" customHeight="1"/>
    <row r="22" ht="30.75" customHeight="1"/>
    <row r="23" ht="30.75" customHeight="1"/>
    <row r="24" ht="30.75" customHeight="1"/>
    <row r="25" ht="30.75" customHeight="1"/>
    <row r="26" ht="30.75" customHeight="1"/>
    <row r="27" ht="30.75" customHeight="1"/>
    <row r="28" ht="30.75" customHeight="1"/>
    <row r="29" ht="30.75" customHeight="1"/>
    <row r="30" ht="30.75" customHeight="1"/>
    <row r="31" ht="30.75" customHeight="1"/>
    <row r="32" ht="30.75" customHeight="1"/>
    <row r="33" ht="30.75" customHeight="1"/>
    <row r="34" ht="30.75" customHeight="1"/>
    <row r="35" ht="30.75" customHeight="1"/>
    <row r="36" ht="30.75" customHeight="1"/>
    <row r="37" ht="30.75" customHeight="1"/>
    <row r="38" ht="30.75" customHeight="1"/>
    <row r="39" ht="30.75" customHeight="1"/>
    <row r="40" ht="30.75" customHeight="1"/>
    <row r="41" ht="30.75" customHeight="1"/>
    <row r="42" ht="30.75" customHeight="1"/>
    <row r="43" ht="30.75" customHeight="1"/>
    <row r="44" ht="30.75" customHeight="1"/>
    <row r="45" ht="30.75" customHeight="1"/>
    <row r="46" ht="30.75" customHeight="1"/>
  </sheetData>
  <sheetProtection/>
  <mergeCells count="21">
    <mergeCell ref="A3:H3"/>
    <mergeCell ref="A4:D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s>
  <printOptions horizontalCentered="1"/>
  <pageMargins left="0.2" right="0.2" top="0.79" bottom="0.59" header="0" footer="0"/>
  <pageSetup fitToHeight="0" fitToWidth="1" horizontalDpi="600" verticalDpi="600" orientation="landscape" paperSize="9" scale="77"/>
</worksheet>
</file>

<file path=xl/worksheets/sheet5.xml><?xml version="1.0" encoding="utf-8"?>
<worksheet xmlns="http://schemas.openxmlformats.org/spreadsheetml/2006/main" xmlns:r="http://schemas.openxmlformats.org/officeDocument/2006/relationships">
  <dimension ref="A1:Q22"/>
  <sheetViews>
    <sheetView showGridLines="0" showZeros="0" workbookViewId="0" topLeftCell="A1">
      <selection activeCell="J15" sqref="J15"/>
    </sheetView>
  </sheetViews>
  <sheetFormatPr defaultColWidth="9.16015625" defaultRowHeight="12.75" customHeight="1"/>
  <cols>
    <col min="1" max="1" width="10.16015625" style="0" customWidth="1"/>
    <col min="2" max="2" width="8.16015625" style="0" customWidth="1"/>
    <col min="3" max="3" width="6.83203125" style="0" customWidth="1"/>
    <col min="4" max="4" width="37.33203125" style="0" customWidth="1"/>
    <col min="5" max="5" width="14.66015625" style="0" customWidth="1"/>
    <col min="6" max="17" width="12.66015625" style="0" customWidth="1"/>
    <col min="18" max="246" width="9.16015625" style="0" customWidth="1"/>
  </cols>
  <sheetData>
    <row r="1" spans="1:17" ht="25.5" customHeight="1">
      <c r="A1" s="2" t="s">
        <v>148</v>
      </c>
      <c r="B1" s="57"/>
      <c r="C1" s="57"/>
      <c r="D1" s="57"/>
      <c r="E1" s="57"/>
      <c r="F1" s="57"/>
      <c r="G1" s="57"/>
      <c r="H1" s="57"/>
      <c r="I1" s="57"/>
      <c r="J1" s="57"/>
      <c r="K1" s="57"/>
      <c r="L1" s="57"/>
      <c r="M1" s="57"/>
      <c r="N1" s="57"/>
      <c r="O1" s="57"/>
      <c r="P1" s="57"/>
      <c r="Q1" s="49"/>
    </row>
    <row r="2" spans="1:17" ht="25.5" customHeight="1">
      <c r="A2" s="89" t="s">
        <v>149</v>
      </c>
      <c r="B2" s="89"/>
      <c r="C2" s="89"/>
      <c r="D2" s="89"/>
      <c r="E2" s="89"/>
      <c r="F2" s="89"/>
      <c r="G2" s="89"/>
      <c r="H2" s="89"/>
      <c r="I2" s="89"/>
      <c r="J2" s="89"/>
      <c r="K2" s="89"/>
      <c r="L2" s="89"/>
      <c r="M2" s="89"/>
      <c r="N2" s="89"/>
      <c r="O2" s="89"/>
      <c r="P2" s="89"/>
      <c r="Q2" s="89"/>
    </row>
    <row r="3" spans="1:17" ht="25.5" customHeight="1">
      <c r="A3" s="5" t="s">
        <v>2</v>
      </c>
      <c r="B3" s="6"/>
      <c r="C3" s="6"/>
      <c r="D3" s="6"/>
      <c r="E3" s="6"/>
      <c r="F3" s="6"/>
      <c r="G3" s="6"/>
      <c r="H3" s="6"/>
      <c r="I3" s="57"/>
      <c r="J3" s="57"/>
      <c r="K3" s="57"/>
      <c r="L3" s="57"/>
      <c r="M3" s="57"/>
      <c r="N3" s="57"/>
      <c r="O3" s="57"/>
      <c r="P3" s="57"/>
      <c r="Q3" s="49" t="s">
        <v>82</v>
      </c>
    </row>
    <row r="4" spans="1:17" ht="19.5" customHeight="1">
      <c r="A4" s="120" t="s">
        <v>131</v>
      </c>
      <c r="B4" s="120"/>
      <c r="C4" s="120"/>
      <c r="D4" s="59" t="s">
        <v>150</v>
      </c>
      <c r="E4" s="32" t="s">
        <v>132</v>
      </c>
      <c r="F4" s="32" t="s">
        <v>151</v>
      </c>
      <c r="G4" s="158" t="s">
        <v>152</v>
      </c>
      <c r="H4" s="32" t="s">
        <v>153</v>
      </c>
      <c r="I4" s="34" t="s">
        <v>154</v>
      </c>
      <c r="J4" s="63" t="s">
        <v>155</v>
      </c>
      <c r="K4" s="63" t="s">
        <v>156</v>
      </c>
      <c r="L4" s="63" t="s">
        <v>145</v>
      </c>
      <c r="M4" s="63" t="s">
        <v>157</v>
      </c>
      <c r="N4" s="63" t="s">
        <v>138</v>
      </c>
      <c r="O4" s="63" t="s">
        <v>146</v>
      </c>
      <c r="P4" s="63" t="s">
        <v>141</v>
      </c>
      <c r="Q4" s="34" t="s">
        <v>147</v>
      </c>
    </row>
    <row r="5" spans="1:17" ht="15" customHeight="1">
      <c r="A5" s="34" t="s">
        <v>103</v>
      </c>
      <c r="B5" s="34" t="s">
        <v>104</v>
      </c>
      <c r="C5" s="34" t="s">
        <v>105</v>
      </c>
      <c r="D5" s="62"/>
      <c r="E5" s="34"/>
      <c r="F5" s="34"/>
      <c r="G5" s="115"/>
      <c r="H5" s="34"/>
      <c r="I5" s="34"/>
      <c r="J5" s="63"/>
      <c r="K5" s="63"/>
      <c r="L5" s="63"/>
      <c r="M5" s="63"/>
      <c r="N5" s="63"/>
      <c r="O5" s="63"/>
      <c r="P5" s="63"/>
      <c r="Q5" s="34"/>
    </row>
    <row r="6" spans="1:17" ht="15" customHeight="1">
      <c r="A6" s="34"/>
      <c r="B6" s="34"/>
      <c r="C6" s="34"/>
      <c r="D6" s="62"/>
      <c r="E6" s="34"/>
      <c r="F6" s="34"/>
      <c r="G6" s="115"/>
      <c r="H6" s="34"/>
      <c r="I6" s="34"/>
      <c r="J6" s="63"/>
      <c r="K6" s="63"/>
      <c r="L6" s="63"/>
      <c r="M6" s="63"/>
      <c r="N6" s="63"/>
      <c r="O6" s="63"/>
      <c r="P6" s="63"/>
      <c r="Q6" s="34"/>
    </row>
    <row r="7" spans="1:17" s="1" customFormat="1" ht="24.75" customHeight="1">
      <c r="A7" s="12"/>
      <c r="B7" s="12"/>
      <c r="C7" s="12"/>
      <c r="D7" s="65" t="s">
        <v>96</v>
      </c>
      <c r="E7" s="45">
        <v>739.75</v>
      </c>
      <c r="F7" s="45">
        <v>351.46</v>
      </c>
      <c r="G7" s="45">
        <v>288.8</v>
      </c>
      <c r="H7" s="45">
        <v>50</v>
      </c>
      <c r="I7" s="45"/>
      <c r="J7" s="43"/>
      <c r="K7" s="43"/>
      <c r="L7" s="43"/>
      <c r="M7" s="43"/>
      <c r="N7" s="43">
        <v>49.49</v>
      </c>
      <c r="O7" s="43"/>
      <c r="P7" s="43"/>
      <c r="Q7" s="45"/>
    </row>
    <row r="8" spans="1:17" ht="24.75" customHeight="1">
      <c r="A8" s="12" t="s">
        <v>106</v>
      </c>
      <c r="B8" s="12"/>
      <c r="C8" s="12"/>
      <c r="D8" s="67" t="s">
        <v>107</v>
      </c>
      <c r="E8" s="41">
        <f>SUM(F8:Q8)</f>
        <v>56.67</v>
      </c>
      <c r="F8" s="45">
        <v>56.67</v>
      </c>
      <c r="G8" s="45"/>
      <c r="H8" s="45"/>
      <c r="I8" s="45"/>
      <c r="J8" s="43"/>
      <c r="K8" s="43"/>
      <c r="L8" s="43"/>
      <c r="M8" s="43"/>
      <c r="N8" s="43"/>
      <c r="O8" s="43"/>
      <c r="P8" s="43"/>
      <c r="Q8" s="45"/>
    </row>
    <row r="9" spans="1:17" ht="24.75" customHeight="1">
      <c r="A9" s="12" t="s">
        <v>108</v>
      </c>
      <c r="B9" s="12" t="s">
        <v>109</v>
      </c>
      <c r="C9" s="12"/>
      <c r="D9" s="67" t="s">
        <v>110</v>
      </c>
      <c r="E9" s="41">
        <f aca="true" t="shared" si="0" ref="E9:E21">SUM(F9:Q9)</f>
        <v>56.67</v>
      </c>
      <c r="F9" s="45">
        <v>56.67</v>
      </c>
      <c r="G9" s="45"/>
      <c r="H9" s="45"/>
      <c r="I9" s="45"/>
      <c r="J9" s="43"/>
      <c r="K9" s="43"/>
      <c r="L9" s="43"/>
      <c r="M9" s="43"/>
      <c r="N9" s="43"/>
      <c r="O9" s="43"/>
      <c r="P9" s="43"/>
      <c r="Q9" s="45"/>
    </row>
    <row r="10" spans="1:17" ht="24.75" customHeight="1">
      <c r="A10" s="12" t="s">
        <v>111</v>
      </c>
      <c r="B10" s="12" t="s">
        <v>112</v>
      </c>
      <c r="C10" s="12" t="s">
        <v>113</v>
      </c>
      <c r="D10" s="67" t="s">
        <v>114</v>
      </c>
      <c r="E10" s="41">
        <f t="shared" si="0"/>
        <v>56.67</v>
      </c>
      <c r="F10" s="45">
        <v>56.67</v>
      </c>
      <c r="G10" s="45"/>
      <c r="H10" s="45"/>
      <c r="I10" s="45"/>
      <c r="J10" s="43"/>
      <c r="K10" s="43"/>
      <c r="L10" s="43"/>
      <c r="M10" s="43"/>
      <c r="N10" s="43"/>
      <c r="O10" s="43"/>
      <c r="P10" s="43"/>
      <c r="Q10" s="45"/>
    </row>
    <row r="11" spans="1:17" ht="24.75" customHeight="1">
      <c r="A11" s="12" t="s">
        <v>115</v>
      </c>
      <c r="B11" s="12"/>
      <c r="C11" s="12"/>
      <c r="D11" s="65" t="s">
        <v>116</v>
      </c>
      <c r="E11" s="41">
        <f t="shared" si="0"/>
        <v>43.98</v>
      </c>
      <c r="F11" s="45"/>
      <c r="G11" s="45"/>
      <c r="H11" s="45"/>
      <c r="I11" s="45"/>
      <c r="J11" s="43"/>
      <c r="K11" s="43"/>
      <c r="L11" s="43"/>
      <c r="M11" s="43"/>
      <c r="N11" s="43">
        <v>43.98</v>
      </c>
      <c r="O11" s="43"/>
      <c r="P11" s="43"/>
      <c r="Q11" s="45"/>
    </row>
    <row r="12" spans="1:17" ht="24.75" customHeight="1">
      <c r="A12" s="12" t="s">
        <v>115</v>
      </c>
      <c r="B12" s="12" t="s">
        <v>117</v>
      </c>
      <c r="C12" s="12"/>
      <c r="D12" s="67" t="s">
        <v>118</v>
      </c>
      <c r="E12" s="41">
        <f t="shared" si="0"/>
        <v>43.98</v>
      </c>
      <c r="F12" s="45"/>
      <c r="G12" s="45"/>
      <c r="H12" s="45"/>
      <c r="I12" s="45"/>
      <c r="J12" s="43"/>
      <c r="K12" s="43"/>
      <c r="L12" s="43"/>
      <c r="M12" s="43"/>
      <c r="N12" s="43">
        <v>43.98</v>
      </c>
      <c r="O12" s="43"/>
      <c r="P12" s="43"/>
      <c r="Q12" s="45"/>
    </row>
    <row r="13" spans="1:17" ht="24.75" customHeight="1">
      <c r="A13" s="12" t="s">
        <v>115</v>
      </c>
      <c r="B13" s="12" t="s">
        <v>117</v>
      </c>
      <c r="C13" s="12" t="s">
        <v>113</v>
      </c>
      <c r="D13" s="67" t="s">
        <v>119</v>
      </c>
      <c r="E13" s="41">
        <f t="shared" si="0"/>
        <v>43.98</v>
      </c>
      <c r="F13" s="45"/>
      <c r="G13" s="45"/>
      <c r="H13" s="45"/>
      <c r="I13" s="45"/>
      <c r="J13" s="43"/>
      <c r="K13" s="43"/>
      <c r="L13" s="43"/>
      <c r="M13" s="43"/>
      <c r="N13" s="43">
        <v>43.98</v>
      </c>
      <c r="O13" s="43"/>
      <c r="P13" s="43"/>
      <c r="Q13" s="45"/>
    </row>
    <row r="14" spans="1:17" ht="24.75" customHeight="1">
      <c r="A14" s="12" t="s">
        <v>120</v>
      </c>
      <c r="B14" s="12"/>
      <c r="C14" s="12"/>
      <c r="D14" s="67" t="s">
        <v>121</v>
      </c>
      <c r="E14" s="41">
        <f t="shared" si="0"/>
        <v>43.94</v>
      </c>
      <c r="F14" s="45">
        <v>43.94</v>
      </c>
      <c r="G14" s="45"/>
      <c r="H14" s="45"/>
      <c r="I14" s="45"/>
      <c r="J14" s="43"/>
      <c r="K14" s="43"/>
      <c r="L14" s="43"/>
      <c r="M14" s="43"/>
      <c r="N14" s="43"/>
      <c r="O14" s="43"/>
      <c r="P14" s="43"/>
      <c r="Q14" s="45"/>
    </row>
    <row r="15" spans="1:17" ht="24.75" customHeight="1">
      <c r="A15" s="12" t="s">
        <v>120</v>
      </c>
      <c r="B15" s="12" t="s">
        <v>122</v>
      </c>
      <c r="C15" s="12"/>
      <c r="D15" s="67" t="s">
        <v>123</v>
      </c>
      <c r="E15" s="41">
        <f t="shared" si="0"/>
        <v>43.94</v>
      </c>
      <c r="F15" s="45">
        <v>43.94</v>
      </c>
      <c r="G15" s="45"/>
      <c r="H15" s="45"/>
      <c r="I15" s="45"/>
      <c r="J15" s="43"/>
      <c r="K15" s="43"/>
      <c r="L15" s="43"/>
      <c r="M15" s="43"/>
      <c r="N15" s="43"/>
      <c r="O15" s="43"/>
      <c r="P15" s="43"/>
      <c r="Q15" s="45"/>
    </row>
    <row r="16" spans="1:17" ht="24.75" customHeight="1">
      <c r="A16" s="12" t="s">
        <v>120</v>
      </c>
      <c r="B16" s="12" t="s">
        <v>122</v>
      </c>
      <c r="C16" s="12" t="s">
        <v>113</v>
      </c>
      <c r="D16" s="67" t="s">
        <v>124</v>
      </c>
      <c r="E16" s="41">
        <f t="shared" si="0"/>
        <v>43.94</v>
      </c>
      <c r="F16" s="45">
        <v>43.94</v>
      </c>
      <c r="G16" s="45"/>
      <c r="H16" s="45"/>
      <c r="I16" s="45"/>
      <c r="J16" s="43"/>
      <c r="K16" s="43"/>
      <c r="L16" s="43"/>
      <c r="M16" s="43"/>
      <c r="N16" s="43"/>
      <c r="O16" s="43"/>
      <c r="P16" s="43"/>
      <c r="Q16" s="45"/>
    </row>
    <row r="17" spans="1:17" ht="24.75" customHeight="1">
      <c r="A17" s="12" t="s">
        <v>125</v>
      </c>
      <c r="B17" s="12"/>
      <c r="C17" s="12"/>
      <c r="D17" s="67" t="s">
        <v>126</v>
      </c>
      <c r="E17" s="41">
        <f t="shared" si="0"/>
        <v>595.16</v>
      </c>
      <c r="F17" s="45">
        <v>250.85</v>
      </c>
      <c r="G17" s="45">
        <v>288.8</v>
      </c>
      <c r="H17" s="45">
        <v>50</v>
      </c>
      <c r="I17" s="45"/>
      <c r="J17" s="43"/>
      <c r="K17" s="43"/>
      <c r="L17" s="43"/>
      <c r="M17" s="43"/>
      <c r="N17" s="43">
        <v>5.51</v>
      </c>
      <c r="O17" s="43"/>
      <c r="P17" s="43"/>
      <c r="Q17" s="45"/>
    </row>
    <row r="18" spans="1:17" ht="24.75" customHeight="1">
      <c r="A18" s="12" t="s">
        <v>125</v>
      </c>
      <c r="B18" s="12" t="s">
        <v>122</v>
      </c>
      <c r="C18" s="12"/>
      <c r="D18" s="67" t="s">
        <v>127</v>
      </c>
      <c r="E18" s="41">
        <f t="shared" si="0"/>
        <v>595.16</v>
      </c>
      <c r="F18" s="45">
        <v>250.85</v>
      </c>
      <c r="G18" s="45">
        <v>288.8</v>
      </c>
      <c r="H18" s="45">
        <v>50</v>
      </c>
      <c r="I18" s="45"/>
      <c r="J18" s="43"/>
      <c r="K18" s="43"/>
      <c r="L18" s="43"/>
      <c r="M18" s="43"/>
      <c r="N18" s="43">
        <v>5.51</v>
      </c>
      <c r="O18" s="43"/>
      <c r="P18" s="43"/>
      <c r="Q18" s="45"/>
    </row>
    <row r="19" spans="1:17" ht="24.75" customHeight="1">
      <c r="A19" s="12" t="s">
        <v>125</v>
      </c>
      <c r="B19" s="12" t="s">
        <v>122</v>
      </c>
      <c r="C19" s="12" t="s">
        <v>113</v>
      </c>
      <c r="D19" s="67" t="s">
        <v>128</v>
      </c>
      <c r="E19" s="41">
        <f t="shared" si="0"/>
        <v>595.16</v>
      </c>
      <c r="F19" s="45">
        <v>250.85</v>
      </c>
      <c r="G19" s="45">
        <v>288.8</v>
      </c>
      <c r="H19" s="45">
        <v>50</v>
      </c>
      <c r="I19" s="45"/>
      <c r="J19" s="43"/>
      <c r="K19" s="43"/>
      <c r="L19" s="43"/>
      <c r="M19" s="43"/>
      <c r="N19" s="43">
        <v>5.51</v>
      </c>
      <c r="O19" s="43"/>
      <c r="P19" s="43"/>
      <c r="Q19" s="45"/>
    </row>
    <row r="20" spans="1:17" ht="24.75" customHeight="1">
      <c r="A20" s="12"/>
      <c r="B20" s="12"/>
      <c r="C20" s="12"/>
      <c r="D20" s="67"/>
      <c r="E20" s="41">
        <f t="shared" si="0"/>
        <v>0</v>
      </c>
      <c r="F20" s="45"/>
      <c r="G20" s="45"/>
      <c r="H20" s="45"/>
      <c r="I20" s="45"/>
      <c r="J20" s="43"/>
      <c r="K20" s="43"/>
      <c r="L20" s="43"/>
      <c r="M20" s="43"/>
      <c r="N20" s="43"/>
      <c r="O20" s="43"/>
      <c r="P20" s="43"/>
      <c r="Q20" s="45"/>
    </row>
    <row r="21" spans="1:17" ht="24.75" customHeight="1">
      <c r="A21" s="12"/>
      <c r="B21" s="12"/>
      <c r="C21" s="12"/>
      <c r="D21" s="67"/>
      <c r="E21" s="41">
        <f t="shared" si="0"/>
        <v>0</v>
      </c>
      <c r="F21" s="45"/>
      <c r="G21" s="45"/>
      <c r="H21" s="45"/>
      <c r="I21" s="45"/>
      <c r="J21" s="43"/>
      <c r="K21" s="43"/>
      <c r="L21" s="43"/>
      <c r="M21" s="43"/>
      <c r="N21" s="43"/>
      <c r="O21" s="43"/>
      <c r="P21" s="43"/>
      <c r="Q21" s="45"/>
    </row>
    <row r="22" spans="1:4" ht="24.75" customHeight="1">
      <c r="A22" s="2" t="s">
        <v>79</v>
      </c>
      <c r="B22" s="159"/>
      <c r="C22" s="159"/>
      <c r="D22" s="159"/>
    </row>
  </sheetData>
  <sheetProtection/>
  <mergeCells count="20">
    <mergeCell ref="A2:Q2"/>
    <mergeCell ref="A3:H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 bottom="0.59" header="0" footer="0"/>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sheetPr>
    <pageSetUpPr fitToPage="1"/>
  </sheetPr>
  <dimension ref="A1:T20"/>
  <sheetViews>
    <sheetView showGridLines="0" showZeros="0" workbookViewId="0" topLeftCell="A4">
      <selection activeCell="F13" sqref="F13"/>
    </sheetView>
  </sheetViews>
  <sheetFormatPr defaultColWidth="9.16015625" defaultRowHeight="12.75" customHeight="1"/>
  <cols>
    <col min="1" max="1" width="10.66015625" style="0" customWidth="1"/>
    <col min="2" max="3" width="7.5" style="0" customWidth="1"/>
    <col min="4" max="4" width="33.5" style="0" customWidth="1"/>
    <col min="5" max="7" width="12.16015625" style="0" customWidth="1"/>
    <col min="8" max="8" width="14.16015625" style="0" customWidth="1"/>
    <col min="9" max="10" width="12.16015625" style="0" customWidth="1"/>
    <col min="11" max="15" width="12.66015625" style="0" customWidth="1"/>
    <col min="16" max="16" width="10.33203125" style="0" customWidth="1"/>
    <col min="17" max="17" width="12.16015625" style="0" customWidth="1"/>
    <col min="18" max="20" width="10.33203125" style="0" customWidth="1"/>
    <col min="21" max="255" width="9.16015625" style="0" customWidth="1"/>
  </cols>
  <sheetData>
    <row r="1" spans="1:20" ht="23.25" customHeight="1">
      <c r="A1" s="2" t="s">
        <v>158</v>
      </c>
      <c r="B1" s="87"/>
      <c r="C1" s="87"/>
      <c r="D1" s="88"/>
      <c r="E1" s="108"/>
      <c r="F1" s="108"/>
      <c r="G1" s="108"/>
      <c r="H1" s="108"/>
      <c r="I1" s="108"/>
      <c r="J1" s="108"/>
      <c r="K1" s="108"/>
      <c r="L1" s="108"/>
      <c r="M1" s="108"/>
      <c r="N1" s="88"/>
      <c r="O1" s="88"/>
      <c r="P1" s="108"/>
      <c r="R1" s="24"/>
      <c r="S1" s="116"/>
      <c r="T1" s="116"/>
    </row>
    <row r="2" spans="1:20" ht="23.25" customHeight="1">
      <c r="A2" s="110" t="s">
        <v>159</v>
      </c>
      <c r="B2" s="110"/>
      <c r="C2" s="110"/>
      <c r="D2" s="110"/>
      <c r="E2" s="110"/>
      <c r="F2" s="110"/>
      <c r="G2" s="110"/>
      <c r="H2" s="110"/>
      <c r="I2" s="110"/>
      <c r="J2" s="110"/>
      <c r="K2" s="110"/>
      <c r="L2" s="110"/>
      <c r="M2" s="110"/>
      <c r="N2" s="110"/>
      <c r="O2" s="110"/>
      <c r="P2" s="110"/>
      <c r="Q2" s="110"/>
      <c r="R2" s="24"/>
      <c r="S2" s="24"/>
      <c r="T2" s="24"/>
    </row>
    <row r="3" spans="1:20" ht="23.25" customHeight="1">
      <c r="A3" s="90" t="s">
        <v>2</v>
      </c>
      <c r="B3" s="91"/>
      <c r="C3" s="91"/>
      <c r="D3" s="91"/>
      <c r="E3" s="91"/>
      <c r="F3" s="91"/>
      <c r="G3" s="91"/>
      <c r="H3" s="108"/>
      <c r="I3" s="108"/>
      <c r="J3" s="108"/>
      <c r="K3" s="108"/>
      <c r="L3" s="108"/>
      <c r="M3" s="108"/>
      <c r="N3" s="88"/>
      <c r="O3" s="88"/>
      <c r="P3" s="108"/>
      <c r="R3" s="24"/>
      <c r="S3" s="117" t="s">
        <v>82</v>
      </c>
      <c r="T3" s="117"/>
    </row>
    <row r="4" spans="1:20" ht="23.25" customHeight="1">
      <c r="A4" s="32" t="s">
        <v>131</v>
      </c>
      <c r="B4" s="32"/>
      <c r="C4" s="32"/>
      <c r="D4" s="59" t="s">
        <v>102</v>
      </c>
      <c r="E4" s="70" t="s">
        <v>132</v>
      </c>
      <c r="F4" s="34" t="s">
        <v>160</v>
      </c>
      <c r="G4" s="34"/>
      <c r="H4" s="34"/>
      <c r="I4" s="34"/>
      <c r="J4" s="34" t="s">
        <v>161</v>
      </c>
      <c r="K4" s="34"/>
      <c r="L4" s="34"/>
      <c r="M4" s="34"/>
      <c r="N4" s="34"/>
      <c r="O4" s="63"/>
      <c r="P4" s="34" t="s">
        <v>162</v>
      </c>
      <c r="Q4" s="34" t="s">
        <v>163</v>
      </c>
      <c r="R4" s="34"/>
      <c r="S4" s="34"/>
      <c r="T4" s="34"/>
    </row>
    <row r="5" spans="1:20" ht="36.75" customHeight="1">
      <c r="A5" s="37" t="s">
        <v>103</v>
      </c>
      <c r="B5" s="37" t="s">
        <v>104</v>
      </c>
      <c r="C5" s="37" t="s">
        <v>105</v>
      </c>
      <c r="D5" s="81"/>
      <c r="E5" s="123"/>
      <c r="F5" s="34" t="s">
        <v>91</v>
      </c>
      <c r="G5" s="34" t="s">
        <v>164</v>
      </c>
      <c r="H5" s="34" t="s">
        <v>165</v>
      </c>
      <c r="I5" s="34" t="s">
        <v>166</v>
      </c>
      <c r="J5" s="34" t="s">
        <v>91</v>
      </c>
      <c r="K5" s="34" t="s">
        <v>167</v>
      </c>
      <c r="L5" s="34" t="s">
        <v>168</v>
      </c>
      <c r="M5" s="34" t="s">
        <v>169</v>
      </c>
      <c r="N5" s="34" t="s">
        <v>170</v>
      </c>
      <c r="O5" s="63" t="s">
        <v>171</v>
      </c>
      <c r="P5" s="34"/>
      <c r="Q5" s="34" t="s">
        <v>91</v>
      </c>
      <c r="R5" s="124" t="s">
        <v>172</v>
      </c>
      <c r="S5" s="124" t="s">
        <v>173</v>
      </c>
      <c r="T5" s="124" t="s">
        <v>163</v>
      </c>
    </row>
    <row r="6" spans="1:20" s="1" customFormat="1" ht="27" customHeight="1">
      <c r="A6" s="12"/>
      <c r="B6" s="12"/>
      <c r="C6" s="12"/>
      <c r="D6" s="65" t="s">
        <v>96</v>
      </c>
      <c r="E6" s="45">
        <v>351.46</v>
      </c>
      <c r="F6" s="45">
        <v>241.49</v>
      </c>
      <c r="G6" s="45">
        <v>86.58</v>
      </c>
      <c r="H6" s="45">
        <v>70.84</v>
      </c>
      <c r="I6" s="45">
        <v>84.07</v>
      </c>
      <c r="J6" s="45">
        <v>43.94</v>
      </c>
      <c r="K6" s="45">
        <v>31.48</v>
      </c>
      <c r="L6" s="45"/>
      <c r="M6" s="45">
        <v>12.46</v>
      </c>
      <c r="N6" s="45"/>
      <c r="O6" s="45"/>
      <c r="P6" s="45">
        <v>56.67</v>
      </c>
      <c r="Q6" s="45">
        <v>9.36</v>
      </c>
      <c r="R6" s="45">
        <v>9.36</v>
      </c>
      <c r="S6" s="45"/>
      <c r="T6" s="45"/>
    </row>
    <row r="7" spans="1:20" ht="27" customHeight="1">
      <c r="A7" s="12" t="s">
        <v>125</v>
      </c>
      <c r="B7" s="12"/>
      <c r="C7" s="12"/>
      <c r="D7" s="67" t="s">
        <v>126</v>
      </c>
      <c r="E7" s="41">
        <f>F7+J7+P7+Q7</f>
        <v>250.85000000000002</v>
      </c>
      <c r="F7" s="41">
        <f>G7+H7+I7</f>
        <v>241.49</v>
      </c>
      <c r="G7" s="45">
        <v>86.58</v>
      </c>
      <c r="H7" s="45">
        <v>70.84</v>
      </c>
      <c r="I7" s="45">
        <v>84.07</v>
      </c>
      <c r="J7" s="41">
        <f>K7+L7+M7+N7+O7</f>
        <v>0</v>
      </c>
      <c r="K7" s="45"/>
      <c r="L7" s="45"/>
      <c r="M7" s="45"/>
      <c r="N7" s="45"/>
      <c r="O7" s="45"/>
      <c r="P7" s="45"/>
      <c r="Q7" s="41">
        <f>R7+S7+T7</f>
        <v>9.36</v>
      </c>
      <c r="R7" s="45">
        <v>9.36</v>
      </c>
      <c r="S7" s="45"/>
      <c r="T7" s="45"/>
    </row>
    <row r="8" spans="1:20" ht="27" customHeight="1">
      <c r="A8" s="12" t="s">
        <v>125</v>
      </c>
      <c r="B8" s="12" t="s">
        <v>122</v>
      </c>
      <c r="C8" s="12"/>
      <c r="D8" s="67" t="s">
        <v>127</v>
      </c>
      <c r="E8" s="41">
        <f aca="true" t="shared" si="0" ref="E8:E19">F8+J8+P8+Q8</f>
        <v>250.85000000000002</v>
      </c>
      <c r="F8" s="41">
        <f aca="true" t="shared" si="1" ref="F8:F19">G8+H8+I8</f>
        <v>241.49</v>
      </c>
      <c r="G8" s="45">
        <v>86.58</v>
      </c>
      <c r="H8" s="45">
        <v>70.84</v>
      </c>
      <c r="I8" s="45">
        <v>84.07</v>
      </c>
      <c r="J8" s="41">
        <f aca="true" t="shared" si="2" ref="J8:J19">K8+L8+M8+N8+O8</f>
        <v>0</v>
      </c>
      <c r="K8" s="45"/>
      <c r="L8" s="45"/>
      <c r="M8" s="45"/>
      <c r="N8" s="45"/>
      <c r="O8" s="45"/>
      <c r="P8" s="45"/>
      <c r="Q8" s="41">
        <f aca="true" t="shared" si="3" ref="Q8:Q19">R8+S8+T8</f>
        <v>9.36</v>
      </c>
      <c r="R8" s="45">
        <v>9.36</v>
      </c>
      <c r="S8" s="45"/>
      <c r="T8" s="45"/>
    </row>
    <row r="9" spans="1:20" ht="27" customHeight="1">
      <c r="A9" s="12" t="s">
        <v>125</v>
      </c>
      <c r="B9" s="12" t="s">
        <v>122</v>
      </c>
      <c r="C9" s="12" t="s">
        <v>113</v>
      </c>
      <c r="D9" s="67" t="s">
        <v>128</v>
      </c>
      <c r="E9" s="41">
        <f t="shared" si="0"/>
        <v>250.85000000000002</v>
      </c>
      <c r="F9" s="41">
        <f t="shared" si="1"/>
        <v>241.49</v>
      </c>
      <c r="G9" s="45">
        <v>86.58</v>
      </c>
      <c r="H9" s="45">
        <v>70.84</v>
      </c>
      <c r="I9" s="45">
        <v>84.07</v>
      </c>
      <c r="J9" s="41">
        <f t="shared" si="2"/>
        <v>0</v>
      </c>
      <c r="K9" s="45"/>
      <c r="L9" s="45"/>
      <c r="M9" s="45"/>
      <c r="N9" s="45"/>
      <c r="O9" s="45"/>
      <c r="P9" s="45"/>
      <c r="Q9" s="41">
        <f t="shared" si="3"/>
        <v>9.36</v>
      </c>
      <c r="R9" s="45">
        <v>9.36</v>
      </c>
      <c r="S9" s="45"/>
      <c r="T9" s="45"/>
    </row>
    <row r="10" spans="1:20" ht="27" customHeight="1">
      <c r="A10" s="12" t="s">
        <v>106</v>
      </c>
      <c r="B10" s="12"/>
      <c r="C10" s="12"/>
      <c r="D10" s="65" t="s">
        <v>107</v>
      </c>
      <c r="E10" s="41">
        <f t="shared" si="0"/>
        <v>56.67</v>
      </c>
      <c r="F10" s="41">
        <f t="shared" si="1"/>
        <v>0</v>
      </c>
      <c r="G10" s="45"/>
      <c r="H10" s="45"/>
      <c r="I10" s="45"/>
      <c r="J10" s="41">
        <f t="shared" si="2"/>
        <v>0</v>
      </c>
      <c r="K10" s="45"/>
      <c r="L10" s="45"/>
      <c r="M10" s="45"/>
      <c r="N10" s="45"/>
      <c r="O10" s="45"/>
      <c r="P10" s="45">
        <v>56.67</v>
      </c>
      <c r="Q10" s="41">
        <f t="shared" si="3"/>
        <v>0</v>
      </c>
      <c r="R10" s="45"/>
      <c r="S10" s="45"/>
      <c r="T10" s="45"/>
    </row>
    <row r="11" spans="1:20" ht="27" customHeight="1">
      <c r="A11" s="12" t="s">
        <v>106</v>
      </c>
      <c r="B11" s="12" t="s">
        <v>109</v>
      </c>
      <c r="C11" s="12"/>
      <c r="D11" s="67" t="s">
        <v>174</v>
      </c>
      <c r="E11" s="41">
        <f t="shared" si="0"/>
        <v>56.67</v>
      </c>
      <c r="F11" s="41">
        <f t="shared" si="1"/>
        <v>0</v>
      </c>
      <c r="G11" s="45"/>
      <c r="H11" s="45"/>
      <c r="I11" s="45"/>
      <c r="J11" s="41">
        <f t="shared" si="2"/>
        <v>0</v>
      </c>
      <c r="K11" s="45"/>
      <c r="L11" s="45"/>
      <c r="M11" s="45"/>
      <c r="N11" s="45"/>
      <c r="O11" s="45"/>
      <c r="P11" s="45">
        <v>56.67</v>
      </c>
      <c r="Q11" s="41">
        <f t="shared" si="3"/>
        <v>0</v>
      </c>
      <c r="R11" s="45"/>
      <c r="S11" s="45"/>
      <c r="T11" s="45"/>
    </row>
    <row r="12" spans="1:20" ht="27" customHeight="1">
      <c r="A12" s="12" t="s">
        <v>106</v>
      </c>
      <c r="B12" s="12" t="s">
        <v>109</v>
      </c>
      <c r="C12" s="12" t="s">
        <v>113</v>
      </c>
      <c r="D12" s="67" t="s">
        <v>162</v>
      </c>
      <c r="E12" s="41">
        <f t="shared" si="0"/>
        <v>56.67</v>
      </c>
      <c r="F12" s="41">
        <f t="shared" si="1"/>
        <v>0</v>
      </c>
      <c r="G12" s="45"/>
      <c r="H12" s="45"/>
      <c r="I12" s="45"/>
      <c r="J12" s="41">
        <f t="shared" si="2"/>
        <v>0</v>
      </c>
      <c r="K12" s="45"/>
      <c r="L12" s="45"/>
      <c r="M12" s="45"/>
      <c r="N12" s="45"/>
      <c r="O12" s="45"/>
      <c r="P12" s="45">
        <v>56.67</v>
      </c>
      <c r="Q12" s="41">
        <f t="shared" si="3"/>
        <v>0</v>
      </c>
      <c r="R12" s="45"/>
      <c r="S12" s="45"/>
      <c r="T12" s="45"/>
    </row>
    <row r="13" spans="1:20" ht="27" customHeight="1">
      <c r="A13" s="12" t="s">
        <v>120</v>
      </c>
      <c r="B13" s="12"/>
      <c r="C13" s="12"/>
      <c r="D13" s="67" t="s">
        <v>121</v>
      </c>
      <c r="E13" s="41">
        <f t="shared" si="0"/>
        <v>43.94</v>
      </c>
      <c r="F13" s="41">
        <f t="shared" si="1"/>
        <v>0</v>
      </c>
      <c r="G13" s="45"/>
      <c r="H13" s="45"/>
      <c r="I13" s="45"/>
      <c r="J13" s="41">
        <f t="shared" si="2"/>
        <v>43.94</v>
      </c>
      <c r="K13" s="45">
        <v>31.48</v>
      </c>
      <c r="L13" s="45"/>
      <c r="M13" s="45">
        <v>12.46</v>
      </c>
      <c r="N13" s="45"/>
      <c r="O13" s="45"/>
      <c r="P13" s="45"/>
      <c r="Q13" s="41">
        <f t="shared" si="3"/>
        <v>0</v>
      </c>
      <c r="R13" s="45"/>
      <c r="S13" s="45"/>
      <c r="T13" s="45"/>
    </row>
    <row r="14" spans="1:20" ht="27" customHeight="1">
      <c r="A14" s="12" t="s">
        <v>120</v>
      </c>
      <c r="B14" s="12" t="s">
        <v>122</v>
      </c>
      <c r="C14" s="12"/>
      <c r="D14" s="67" t="s">
        <v>123</v>
      </c>
      <c r="E14" s="41">
        <f t="shared" si="0"/>
        <v>43.94</v>
      </c>
      <c r="F14" s="41">
        <f t="shared" si="1"/>
        <v>0</v>
      </c>
      <c r="G14" s="45"/>
      <c r="H14" s="45"/>
      <c r="I14" s="45"/>
      <c r="J14" s="41">
        <f t="shared" si="2"/>
        <v>43.94</v>
      </c>
      <c r="K14" s="45">
        <v>31.48</v>
      </c>
      <c r="L14" s="45"/>
      <c r="M14" s="45">
        <v>12.46</v>
      </c>
      <c r="N14" s="45"/>
      <c r="O14" s="45"/>
      <c r="P14" s="45"/>
      <c r="Q14" s="41">
        <f t="shared" si="3"/>
        <v>0</v>
      </c>
      <c r="R14" s="45"/>
      <c r="S14" s="45"/>
      <c r="T14" s="45"/>
    </row>
    <row r="15" spans="1:20" ht="27" customHeight="1">
      <c r="A15" s="12" t="s">
        <v>120</v>
      </c>
      <c r="B15" s="12" t="s">
        <v>122</v>
      </c>
      <c r="C15" s="12" t="s">
        <v>113</v>
      </c>
      <c r="D15" s="67" t="s">
        <v>124</v>
      </c>
      <c r="E15" s="41">
        <f t="shared" si="0"/>
        <v>43.94</v>
      </c>
      <c r="F15" s="41">
        <f t="shared" si="1"/>
        <v>0</v>
      </c>
      <c r="G15" s="45"/>
      <c r="H15" s="45"/>
      <c r="I15" s="45"/>
      <c r="J15" s="41">
        <f t="shared" si="2"/>
        <v>43.94</v>
      </c>
      <c r="K15" s="45">
        <v>31.48</v>
      </c>
      <c r="L15" s="45"/>
      <c r="M15" s="45">
        <v>12.46</v>
      </c>
      <c r="N15" s="45"/>
      <c r="O15" s="45"/>
      <c r="P15" s="45"/>
      <c r="Q15" s="41">
        <f t="shared" si="3"/>
        <v>0</v>
      </c>
      <c r="R15" s="45"/>
      <c r="S15" s="45"/>
      <c r="T15" s="45"/>
    </row>
    <row r="16" spans="1:20" ht="27" customHeight="1">
      <c r="A16" s="12"/>
      <c r="B16" s="12"/>
      <c r="C16" s="12"/>
      <c r="D16" s="67"/>
      <c r="E16" s="41">
        <f t="shared" si="0"/>
        <v>0</v>
      </c>
      <c r="F16" s="41">
        <f t="shared" si="1"/>
        <v>0</v>
      </c>
      <c r="G16" s="45"/>
      <c r="H16" s="45"/>
      <c r="I16" s="45"/>
      <c r="J16" s="41">
        <f t="shared" si="2"/>
        <v>0</v>
      </c>
      <c r="K16" s="45"/>
      <c r="L16" s="45"/>
      <c r="M16" s="45"/>
      <c r="N16" s="45"/>
      <c r="O16" s="45"/>
      <c r="P16" s="45"/>
      <c r="Q16" s="41">
        <f t="shared" si="3"/>
        <v>0</v>
      </c>
      <c r="R16" s="45"/>
      <c r="S16" s="45"/>
      <c r="T16" s="45"/>
    </row>
    <row r="17" spans="1:20" ht="27" customHeight="1">
      <c r="A17" s="12"/>
      <c r="B17" s="12"/>
      <c r="C17" s="12"/>
      <c r="D17" s="67"/>
      <c r="E17" s="41">
        <f t="shared" si="0"/>
        <v>0</v>
      </c>
      <c r="F17" s="41">
        <f t="shared" si="1"/>
        <v>0</v>
      </c>
      <c r="G17" s="45"/>
      <c r="H17" s="45"/>
      <c r="I17" s="45"/>
      <c r="J17" s="41">
        <f t="shared" si="2"/>
        <v>0</v>
      </c>
      <c r="K17" s="45"/>
      <c r="L17" s="45"/>
      <c r="M17" s="45"/>
      <c r="N17" s="45"/>
      <c r="O17" s="45"/>
      <c r="P17" s="45"/>
      <c r="Q17" s="41">
        <f t="shared" si="3"/>
        <v>0</v>
      </c>
      <c r="R17" s="45"/>
      <c r="S17" s="45"/>
      <c r="T17" s="45"/>
    </row>
    <row r="18" spans="1:20" ht="27" customHeight="1">
      <c r="A18" s="12"/>
      <c r="B18" s="12"/>
      <c r="C18" s="12"/>
      <c r="D18" s="67"/>
      <c r="E18" s="41">
        <f t="shared" si="0"/>
        <v>0</v>
      </c>
      <c r="F18" s="41">
        <f t="shared" si="1"/>
        <v>0</v>
      </c>
      <c r="G18" s="45"/>
      <c r="H18" s="45"/>
      <c r="I18" s="45"/>
      <c r="J18" s="41">
        <f t="shared" si="2"/>
        <v>0</v>
      </c>
      <c r="K18" s="45"/>
      <c r="L18" s="45"/>
      <c r="M18" s="45"/>
      <c r="N18" s="45"/>
      <c r="O18" s="45"/>
      <c r="P18" s="45"/>
      <c r="Q18" s="41">
        <f t="shared" si="3"/>
        <v>0</v>
      </c>
      <c r="R18" s="45"/>
      <c r="S18" s="45"/>
      <c r="T18" s="45"/>
    </row>
    <row r="19" spans="1:20" ht="27" customHeight="1">
      <c r="A19" s="12"/>
      <c r="B19" s="12"/>
      <c r="C19" s="12"/>
      <c r="D19" s="67"/>
      <c r="E19" s="41">
        <f t="shared" si="0"/>
        <v>0</v>
      </c>
      <c r="F19" s="41">
        <f t="shared" si="1"/>
        <v>0</v>
      </c>
      <c r="G19" s="45"/>
      <c r="H19" s="45"/>
      <c r="I19" s="45"/>
      <c r="J19" s="41">
        <f t="shared" si="2"/>
        <v>0</v>
      </c>
      <c r="K19" s="45"/>
      <c r="L19" s="45"/>
      <c r="M19" s="45"/>
      <c r="N19" s="45"/>
      <c r="O19" s="45"/>
      <c r="P19" s="45"/>
      <c r="Q19" s="41">
        <f t="shared" si="3"/>
        <v>0</v>
      </c>
      <c r="R19" s="45"/>
      <c r="S19" s="45"/>
      <c r="T19" s="45"/>
    </row>
    <row r="20" ht="27" customHeight="1">
      <c r="A20" s="2" t="s">
        <v>79</v>
      </c>
    </row>
  </sheetData>
  <sheetProtection/>
  <mergeCells count="10">
    <mergeCell ref="S1:T1"/>
    <mergeCell ref="A3:G3"/>
    <mergeCell ref="S3:T3"/>
    <mergeCell ref="A4:C4"/>
    <mergeCell ref="F4:I4"/>
    <mergeCell ref="J4:O4"/>
    <mergeCell ref="Q4:T4"/>
    <mergeCell ref="D4:D5"/>
    <mergeCell ref="E4:E5"/>
    <mergeCell ref="P4:P5"/>
  </mergeCells>
  <printOptions horizontalCentered="1"/>
  <pageMargins left="0.2" right="0.2" top="0.79" bottom="0.59" header="0" footer="0"/>
  <pageSetup fitToHeight="0" fitToWidth="1" horizontalDpi="600" verticalDpi="600" orientation="landscape" paperSize="9" scale="70"/>
</worksheet>
</file>

<file path=xl/worksheets/sheet7.xml><?xml version="1.0" encoding="utf-8"?>
<worksheet xmlns="http://schemas.openxmlformats.org/spreadsheetml/2006/main" xmlns:r="http://schemas.openxmlformats.org/officeDocument/2006/relationships">
  <sheetPr>
    <pageSetUpPr fitToPage="1"/>
  </sheetPr>
  <dimension ref="A1:M22"/>
  <sheetViews>
    <sheetView showGridLines="0" showZeros="0" workbookViewId="0" topLeftCell="A1">
      <selection activeCell="F6" sqref="F6"/>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175</v>
      </c>
      <c r="B1" s="87"/>
      <c r="C1" s="87"/>
      <c r="D1" s="88"/>
      <c r="E1" s="108"/>
      <c r="F1" s="108"/>
      <c r="G1" s="108"/>
      <c r="H1" s="108"/>
      <c r="I1" s="108"/>
      <c r="J1" s="108"/>
      <c r="K1" s="108"/>
      <c r="L1" s="116"/>
      <c r="M1" s="116"/>
    </row>
    <row r="2" spans="1:13" ht="23.25" customHeight="1">
      <c r="A2" s="110" t="s">
        <v>176</v>
      </c>
      <c r="B2" s="110"/>
      <c r="C2" s="110"/>
      <c r="D2" s="110"/>
      <c r="E2" s="110"/>
      <c r="F2" s="110"/>
      <c r="G2" s="110"/>
      <c r="H2" s="110"/>
      <c r="I2" s="110"/>
      <c r="J2" s="110"/>
      <c r="K2" s="110"/>
      <c r="L2" s="110"/>
      <c r="M2" s="110"/>
    </row>
    <row r="3" spans="1:13" ht="23.25" customHeight="1">
      <c r="A3" s="90" t="s">
        <v>2</v>
      </c>
      <c r="B3" s="91"/>
      <c r="C3" s="91"/>
      <c r="D3" s="91"/>
      <c r="E3" s="91"/>
      <c r="F3" s="91"/>
      <c r="G3" s="91"/>
      <c r="H3" s="108"/>
      <c r="I3" s="108"/>
      <c r="J3" s="108"/>
      <c r="K3" s="108"/>
      <c r="L3" s="117" t="s">
        <v>82</v>
      </c>
      <c r="M3" s="117"/>
    </row>
    <row r="4" spans="1:13" ht="23.25" customHeight="1">
      <c r="A4" s="32" t="s">
        <v>131</v>
      </c>
      <c r="B4" s="32"/>
      <c r="C4" s="32"/>
      <c r="D4" s="59" t="s">
        <v>150</v>
      </c>
      <c r="E4" s="32" t="s">
        <v>132</v>
      </c>
      <c r="F4" s="34" t="s">
        <v>151</v>
      </c>
      <c r="G4" s="34"/>
      <c r="H4" s="34"/>
      <c r="I4" s="34"/>
      <c r="J4" s="34"/>
      <c r="K4" s="34" t="s">
        <v>155</v>
      </c>
      <c r="L4" s="34"/>
      <c r="M4" s="34"/>
    </row>
    <row r="5" spans="1:13" ht="36.75" customHeight="1">
      <c r="A5" s="34" t="s">
        <v>103</v>
      </c>
      <c r="B5" s="34" t="s">
        <v>104</v>
      </c>
      <c r="C5" s="34" t="s">
        <v>105</v>
      </c>
      <c r="D5" s="62"/>
      <c r="E5" s="122"/>
      <c r="F5" s="34" t="s">
        <v>96</v>
      </c>
      <c r="G5" s="34" t="s">
        <v>177</v>
      </c>
      <c r="H5" s="34" t="s">
        <v>161</v>
      </c>
      <c r="I5" s="34" t="s">
        <v>162</v>
      </c>
      <c r="J5" s="34" t="s">
        <v>163</v>
      </c>
      <c r="K5" s="34" t="s">
        <v>96</v>
      </c>
      <c r="L5" s="34" t="s">
        <v>136</v>
      </c>
      <c r="M5" s="34" t="s">
        <v>178</v>
      </c>
    </row>
    <row r="6" spans="1:13" s="1" customFormat="1" ht="27" customHeight="1">
      <c r="A6" s="12"/>
      <c r="B6" s="12"/>
      <c r="C6" s="12"/>
      <c r="D6" s="65" t="s">
        <v>96</v>
      </c>
      <c r="E6" s="45">
        <v>351.46</v>
      </c>
      <c r="F6" s="45">
        <v>351.46</v>
      </c>
      <c r="G6" s="45">
        <v>241.49</v>
      </c>
      <c r="H6" s="45">
        <v>43.94</v>
      </c>
      <c r="I6" s="45">
        <v>56.67</v>
      </c>
      <c r="J6" s="45">
        <v>9.36</v>
      </c>
      <c r="K6" s="45">
        <v>0</v>
      </c>
      <c r="L6" s="45">
        <v>0</v>
      </c>
      <c r="M6" s="45">
        <v>0</v>
      </c>
    </row>
    <row r="7" spans="1:13" ht="27" customHeight="1">
      <c r="A7" s="12" t="s">
        <v>125</v>
      </c>
      <c r="B7" s="12"/>
      <c r="C7" s="12"/>
      <c r="D7" s="67" t="s">
        <v>126</v>
      </c>
      <c r="E7" s="41">
        <f>F7+K7</f>
        <v>294.79</v>
      </c>
      <c r="F7" s="41">
        <f>G7+H7+I7+J7</f>
        <v>294.79</v>
      </c>
      <c r="G7" s="45">
        <v>241.49</v>
      </c>
      <c r="H7" s="45">
        <v>43.94</v>
      </c>
      <c r="I7" s="45"/>
      <c r="J7" s="45">
        <v>9.36</v>
      </c>
      <c r="K7" s="41">
        <f>L7+M7</f>
        <v>0</v>
      </c>
      <c r="L7" s="45"/>
      <c r="M7" s="45"/>
    </row>
    <row r="8" spans="1:13" ht="27" customHeight="1">
      <c r="A8" s="12" t="s">
        <v>125</v>
      </c>
      <c r="B8" s="12" t="s">
        <v>122</v>
      </c>
      <c r="C8" s="12"/>
      <c r="D8" s="67" t="s">
        <v>127</v>
      </c>
      <c r="E8" s="41">
        <f aca="true" t="shared" si="0" ref="E8:E18">F8+K8</f>
        <v>294.79</v>
      </c>
      <c r="F8" s="41">
        <f aca="true" t="shared" si="1" ref="F8:F18">G8+H8+I8+J8</f>
        <v>294.79</v>
      </c>
      <c r="G8" s="45">
        <v>241.49</v>
      </c>
      <c r="H8" s="45">
        <v>43.94</v>
      </c>
      <c r="I8" s="45"/>
      <c r="J8" s="45">
        <v>9.36</v>
      </c>
      <c r="K8" s="41">
        <f aca="true" t="shared" si="2" ref="K8:K18">L8+M8</f>
        <v>0</v>
      </c>
      <c r="L8" s="45"/>
      <c r="M8" s="45"/>
    </row>
    <row r="9" spans="1:13" ht="27" customHeight="1">
      <c r="A9" s="12" t="s">
        <v>125</v>
      </c>
      <c r="B9" s="12" t="s">
        <v>122</v>
      </c>
      <c r="C9" s="12" t="s">
        <v>113</v>
      </c>
      <c r="D9" s="67" t="s">
        <v>128</v>
      </c>
      <c r="E9" s="41">
        <f t="shared" si="0"/>
        <v>294.79</v>
      </c>
      <c r="F9" s="41">
        <f t="shared" si="1"/>
        <v>294.79</v>
      </c>
      <c r="G9" s="45">
        <v>241.49</v>
      </c>
      <c r="H9" s="45">
        <v>43.94</v>
      </c>
      <c r="I9" s="45"/>
      <c r="J9" s="45">
        <v>9.36</v>
      </c>
      <c r="K9" s="41">
        <f t="shared" si="2"/>
        <v>0</v>
      </c>
      <c r="L9" s="45"/>
      <c r="M9" s="45"/>
    </row>
    <row r="10" spans="1:13" ht="27" customHeight="1">
      <c r="A10" s="12" t="s">
        <v>106</v>
      </c>
      <c r="B10" s="12"/>
      <c r="C10" s="12"/>
      <c r="D10" s="65" t="s">
        <v>107</v>
      </c>
      <c r="E10" s="41">
        <f t="shared" si="0"/>
        <v>56.67</v>
      </c>
      <c r="F10" s="41">
        <f t="shared" si="1"/>
        <v>56.67</v>
      </c>
      <c r="G10" s="45"/>
      <c r="H10" s="45"/>
      <c r="I10" s="45">
        <v>56.67</v>
      </c>
      <c r="J10" s="45"/>
      <c r="K10" s="41">
        <f t="shared" si="2"/>
        <v>0</v>
      </c>
      <c r="L10" s="45"/>
      <c r="M10" s="45"/>
    </row>
    <row r="11" spans="1:13" ht="27" customHeight="1">
      <c r="A11" s="12" t="s">
        <v>106</v>
      </c>
      <c r="B11" s="12" t="s">
        <v>109</v>
      </c>
      <c r="C11" s="12"/>
      <c r="D11" s="67" t="s">
        <v>174</v>
      </c>
      <c r="E11" s="41">
        <f t="shared" si="0"/>
        <v>56.67</v>
      </c>
      <c r="F11" s="41">
        <f t="shared" si="1"/>
        <v>56.67</v>
      </c>
      <c r="G11" s="45"/>
      <c r="H11" s="45"/>
      <c r="I11" s="45">
        <v>56.67</v>
      </c>
      <c r="J11" s="45"/>
      <c r="K11" s="41">
        <f t="shared" si="2"/>
        <v>0</v>
      </c>
      <c r="L11" s="45"/>
      <c r="M11" s="45"/>
    </row>
    <row r="12" spans="1:13" ht="27" customHeight="1">
      <c r="A12" s="12" t="s">
        <v>106</v>
      </c>
      <c r="B12" s="12" t="s">
        <v>109</v>
      </c>
      <c r="C12" s="12" t="s">
        <v>113</v>
      </c>
      <c r="D12" s="67" t="s">
        <v>162</v>
      </c>
      <c r="E12" s="41">
        <f t="shared" si="0"/>
        <v>56.67</v>
      </c>
      <c r="F12" s="41">
        <f t="shared" si="1"/>
        <v>56.67</v>
      </c>
      <c r="G12" s="45"/>
      <c r="H12" s="45"/>
      <c r="I12" s="45">
        <v>56.67</v>
      </c>
      <c r="J12" s="45"/>
      <c r="K12" s="41">
        <f t="shared" si="2"/>
        <v>0</v>
      </c>
      <c r="L12" s="45"/>
      <c r="M12" s="45"/>
    </row>
    <row r="13" spans="1:13" ht="27" customHeight="1">
      <c r="A13" s="12" t="s">
        <v>120</v>
      </c>
      <c r="B13" s="12"/>
      <c r="C13" s="12"/>
      <c r="D13" s="67" t="s">
        <v>121</v>
      </c>
      <c r="E13" s="41">
        <f t="shared" si="0"/>
        <v>43.94</v>
      </c>
      <c r="F13" s="41">
        <f t="shared" si="1"/>
        <v>43.94</v>
      </c>
      <c r="G13" s="45"/>
      <c r="H13" s="45">
        <v>43.94</v>
      </c>
      <c r="I13" s="45"/>
      <c r="J13" s="45"/>
      <c r="K13" s="41">
        <f t="shared" si="2"/>
        <v>0</v>
      </c>
      <c r="L13" s="45"/>
      <c r="M13" s="45"/>
    </row>
    <row r="14" spans="1:13" ht="27" customHeight="1">
      <c r="A14" s="12" t="s">
        <v>120</v>
      </c>
      <c r="B14" s="12" t="s">
        <v>122</v>
      </c>
      <c r="C14" s="12"/>
      <c r="D14" s="67" t="s">
        <v>123</v>
      </c>
      <c r="E14" s="41">
        <f t="shared" si="0"/>
        <v>43.94</v>
      </c>
      <c r="F14" s="41">
        <f t="shared" si="1"/>
        <v>43.94</v>
      </c>
      <c r="G14" s="45"/>
      <c r="H14" s="45">
        <v>43.94</v>
      </c>
      <c r="I14" s="45"/>
      <c r="J14" s="45"/>
      <c r="K14" s="41">
        <f t="shared" si="2"/>
        <v>0</v>
      </c>
      <c r="L14" s="45"/>
      <c r="M14" s="45"/>
    </row>
    <row r="15" spans="1:13" ht="27" customHeight="1">
      <c r="A15" s="12" t="s">
        <v>120</v>
      </c>
      <c r="B15" s="12" t="s">
        <v>122</v>
      </c>
      <c r="C15" s="12" t="s">
        <v>113</v>
      </c>
      <c r="D15" s="67" t="s">
        <v>124</v>
      </c>
      <c r="E15" s="41">
        <f t="shared" si="0"/>
        <v>43.94</v>
      </c>
      <c r="F15" s="41">
        <f t="shared" si="1"/>
        <v>43.94</v>
      </c>
      <c r="G15" s="45"/>
      <c r="H15" s="45">
        <v>43.94</v>
      </c>
      <c r="I15" s="45"/>
      <c r="J15" s="45"/>
      <c r="K15" s="41">
        <f t="shared" si="2"/>
        <v>0</v>
      </c>
      <c r="L15" s="45"/>
      <c r="M15" s="45"/>
    </row>
    <row r="16" spans="1:13" ht="27" customHeight="1">
      <c r="A16" s="12"/>
      <c r="B16" s="12"/>
      <c r="C16" s="12"/>
      <c r="D16" s="67"/>
      <c r="E16" s="41">
        <f t="shared" si="0"/>
        <v>0</v>
      </c>
      <c r="F16" s="41">
        <f t="shared" si="1"/>
        <v>0</v>
      </c>
      <c r="G16" s="45"/>
      <c r="H16" s="45"/>
      <c r="I16" s="45"/>
      <c r="J16" s="45"/>
      <c r="K16" s="41">
        <f t="shared" si="2"/>
        <v>0</v>
      </c>
      <c r="L16" s="45"/>
      <c r="M16" s="45"/>
    </row>
    <row r="17" spans="1:13" ht="27" customHeight="1">
      <c r="A17" s="12"/>
      <c r="B17" s="12"/>
      <c r="C17" s="12"/>
      <c r="D17" s="67"/>
      <c r="E17" s="41">
        <f t="shared" si="0"/>
        <v>0</v>
      </c>
      <c r="F17" s="41">
        <f t="shared" si="1"/>
        <v>0</v>
      </c>
      <c r="G17" s="45"/>
      <c r="H17" s="45"/>
      <c r="I17" s="45"/>
      <c r="J17" s="45"/>
      <c r="K17" s="41">
        <f t="shared" si="2"/>
        <v>0</v>
      </c>
      <c r="L17" s="45"/>
      <c r="M17" s="45"/>
    </row>
    <row r="18" spans="1:13" ht="27" customHeight="1">
      <c r="A18" s="12"/>
      <c r="B18" s="12"/>
      <c r="C18" s="12"/>
      <c r="D18" s="67"/>
      <c r="E18" s="41">
        <f t="shared" si="0"/>
        <v>0</v>
      </c>
      <c r="F18" s="41">
        <f t="shared" si="1"/>
        <v>0</v>
      </c>
      <c r="G18" s="45"/>
      <c r="H18" s="45"/>
      <c r="I18" s="45"/>
      <c r="J18" s="45"/>
      <c r="K18" s="41">
        <f t="shared" si="2"/>
        <v>0</v>
      </c>
      <c r="L18" s="45"/>
      <c r="M18" s="45"/>
    </row>
    <row r="19" spans="1:13" ht="27" customHeight="1">
      <c r="A19" s="2" t="s">
        <v>79</v>
      </c>
      <c r="B19" s="24"/>
      <c r="C19" s="24"/>
      <c r="D19" s="24"/>
      <c r="E19" s="24"/>
      <c r="F19" s="24"/>
      <c r="G19" s="24"/>
      <c r="H19" s="24"/>
      <c r="I19" s="24"/>
      <c r="J19" s="24"/>
      <c r="K19" s="24"/>
      <c r="L19" s="24"/>
      <c r="M19" s="24"/>
    </row>
    <row r="20" spans="1:13" ht="27" customHeight="1">
      <c r="A20" s="24"/>
      <c r="B20" s="24"/>
      <c r="C20" s="24"/>
      <c r="D20" s="24"/>
      <c r="E20" s="24"/>
      <c r="F20" s="24"/>
      <c r="G20" s="24"/>
      <c r="H20" s="24"/>
      <c r="I20" s="24"/>
      <c r="J20" s="24"/>
      <c r="K20" s="24"/>
      <c r="L20" s="24"/>
      <c r="M20" s="24"/>
    </row>
    <row r="21" spans="1:13" ht="27" customHeight="1">
      <c r="A21" s="24"/>
      <c r="B21" s="24"/>
      <c r="C21" s="24"/>
      <c r="D21" s="24"/>
      <c r="E21" s="24"/>
      <c r="F21" s="24"/>
      <c r="G21" s="24"/>
      <c r="H21" s="24"/>
      <c r="I21" s="24"/>
      <c r="J21" s="24"/>
      <c r="K21" s="24"/>
      <c r="L21" s="24"/>
      <c r="M21" s="24"/>
    </row>
    <row r="22" spans="1:13" ht="27" customHeight="1">
      <c r="A22" s="24"/>
      <c r="B22" s="24"/>
      <c r="C22" s="24"/>
      <c r="D22" s="24"/>
      <c r="E22" s="24"/>
      <c r="F22" s="24"/>
      <c r="G22" s="24"/>
      <c r="H22" s="24"/>
      <c r="I22" s="24"/>
      <c r="J22" s="24"/>
      <c r="K22" s="24"/>
      <c r="L22" s="24"/>
      <c r="M22" s="24"/>
    </row>
  </sheetData>
  <sheetProtection/>
  <mergeCells count="8">
    <mergeCell ref="L1:M1"/>
    <mergeCell ref="A3:G3"/>
    <mergeCell ref="L3:M3"/>
    <mergeCell ref="A4:C4"/>
    <mergeCell ref="F4:J4"/>
    <mergeCell ref="K4:M4"/>
    <mergeCell ref="D4:D5"/>
    <mergeCell ref="E4:E5"/>
  </mergeCells>
  <printOptions horizontalCentered="1"/>
  <pageMargins left="0.2" right="0.2" top="0.79" bottom="0.59" header="0" footer="0"/>
  <pageSetup fitToHeight="0" fitToWidth="1" horizontalDpi="600" verticalDpi="600" orientation="landscape" paperSize="9" scale="87"/>
</worksheet>
</file>

<file path=xl/worksheets/sheet8.xml><?xml version="1.0" encoding="utf-8"?>
<worksheet xmlns="http://schemas.openxmlformats.org/spreadsheetml/2006/main" xmlns:r="http://schemas.openxmlformats.org/officeDocument/2006/relationships">
  <sheetPr>
    <pageSetUpPr fitToPage="1"/>
  </sheetPr>
  <dimension ref="A1:AA24"/>
  <sheetViews>
    <sheetView showGridLines="0" showZeros="0" workbookViewId="0" topLeftCell="A1">
      <selection activeCell="F10" sqref="F10"/>
    </sheetView>
  </sheetViews>
  <sheetFormatPr defaultColWidth="9.16015625" defaultRowHeight="12.75" customHeight="1"/>
  <cols>
    <col min="1" max="1" width="10.33203125" style="0" customWidth="1"/>
    <col min="2" max="3" width="6.5" style="0" customWidth="1"/>
    <col min="4" max="4" width="25.66015625" style="0" customWidth="1"/>
    <col min="5" max="5" width="13.16015625" style="0" customWidth="1"/>
    <col min="6" max="25" width="10.66015625" style="0" customWidth="1"/>
    <col min="26" max="26" width="11.33203125" style="0" customWidth="1"/>
    <col min="27" max="27" width="10.66015625" style="0" customWidth="1"/>
    <col min="28" max="247" width="9.16015625" style="0" customWidth="1"/>
  </cols>
  <sheetData>
    <row r="1" spans="1:27" ht="22.5" customHeight="1">
      <c r="A1" s="2" t="s">
        <v>179</v>
      </c>
      <c r="B1" s="87"/>
      <c r="C1" s="87"/>
      <c r="D1" s="88"/>
      <c r="E1" s="108"/>
      <c r="F1" s="108"/>
      <c r="G1" s="108"/>
      <c r="H1" s="108"/>
      <c r="I1" s="108"/>
      <c r="J1" s="108"/>
      <c r="K1" s="108"/>
      <c r="L1" s="108"/>
      <c r="M1" s="108"/>
      <c r="N1" s="108"/>
      <c r="O1" s="108"/>
      <c r="P1" s="108"/>
      <c r="Q1" s="108"/>
      <c r="R1" s="108"/>
      <c r="S1" s="108"/>
      <c r="T1" s="108"/>
      <c r="U1" s="108"/>
      <c r="V1" s="108"/>
      <c r="W1" s="108"/>
      <c r="X1" s="108"/>
      <c r="Y1" s="108"/>
      <c r="Z1" s="108"/>
      <c r="AA1" s="116"/>
    </row>
    <row r="2" spans="1:27" ht="22.5" customHeight="1">
      <c r="A2" s="110" t="s">
        <v>180</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row>
    <row r="3" spans="1:27" ht="22.5" customHeight="1">
      <c r="A3" s="90" t="s">
        <v>2</v>
      </c>
      <c r="B3" s="91"/>
      <c r="C3" s="91"/>
      <c r="D3" s="91"/>
      <c r="E3" s="91"/>
      <c r="F3" s="91"/>
      <c r="G3" s="91"/>
      <c r="H3" s="91"/>
      <c r="I3" s="91"/>
      <c r="J3" s="91"/>
      <c r="K3" s="108"/>
      <c r="L3" s="108"/>
      <c r="M3" s="108"/>
      <c r="N3" s="108"/>
      <c r="O3" s="108"/>
      <c r="P3" s="108"/>
      <c r="Q3" s="108"/>
      <c r="R3" s="108"/>
      <c r="S3" s="108"/>
      <c r="T3" s="108"/>
      <c r="U3" s="108"/>
      <c r="V3" s="108"/>
      <c r="W3" s="108"/>
      <c r="X3" s="108"/>
      <c r="Y3" s="108"/>
      <c r="Z3" s="117" t="s">
        <v>82</v>
      </c>
      <c r="AA3" s="117"/>
    </row>
    <row r="4" spans="1:27" ht="22.5" customHeight="1">
      <c r="A4" s="118" t="s">
        <v>131</v>
      </c>
      <c r="B4" s="119"/>
      <c r="C4" s="119"/>
      <c r="D4" s="59" t="s">
        <v>102</v>
      </c>
      <c r="E4" s="120" t="s">
        <v>181</v>
      </c>
      <c r="F4" s="32" t="s">
        <v>182</v>
      </c>
      <c r="G4" s="32" t="s">
        <v>183</v>
      </c>
      <c r="H4" s="121" t="s">
        <v>184</v>
      </c>
      <c r="I4" s="121" t="s">
        <v>185</v>
      </c>
      <c r="J4" s="32" t="s">
        <v>186</v>
      </c>
      <c r="K4" s="34" t="s">
        <v>187</v>
      </c>
      <c r="L4" s="34" t="s">
        <v>188</v>
      </c>
      <c r="M4" s="34" t="s">
        <v>189</v>
      </c>
      <c r="N4" s="34" t="s">
        <v>190</v>
      </c>
      <c r="O4" s="34" t="s">
        <v>191</v>
      </c>
      <c r="P4" s="103" t="s">
        <v>192</v>
      </c>
      <c r="Q4" s="34" t="s">
        <v>193</v>
      </c>
      <c r="R4" s="115" t="s">
        <v>194</v>
      </c>
      <c r="S4" s="34" t="s">
        <v>195</v>
      </c>
      <c r="T4" s="34" t="s">
        <v>196</v>
      </c>
      <c r="U4" s="34" t="s">
        <v>197</v>
      </c>
      <c r="V4" s="115" t="s">
        <v>198</v>
      </c>
      <c r="W4" s="34" t="s">
        <v>199</v>
      </c>
      <c r="X4" s="34" t="s">
        <v>200</v>
      </c>
      <c r="Y4" s="34" t="s">
        <v>201</v>
      </c>
      <c r="Z4" s="34" t="s">
        <v>202</v>
      </c>
      <c r="AA4" s="34" t="s">
        <v>203</v>
      </c>
    </row>
    <row r="5" spans="1:27" ht="39" customHeight="1">
      <c r="A5" s="37" t="s">
        <v>103</v>
      </c>
      <c r="B5" s="37" t="s">
        <v>104</v>
      </c>
      <c r="C5" s="37" t="s">
        <v>105</v>
      </c>
      <c r="D5" s="81"/>
      <c r="E5" s="93"/>
      <c r="F5" s="34"/>
      <c r="G5" s="34"/>
      <c r="H5" s="106"/>
      <c r="I5" s="106"/>
      <c r="J5" s="34"/>
      <c r="K5" s="34"/>
      <c r="L5" s="34"/>
      <c r="M5" s="34"/>
      <c r="N5" s="34"/>
      <c r="O5" s="34"/>
      <c r="P5" s="106"/>
      <c r="Q5" s="34"/>
      <c r="R5" s="115"/>
      <c r="S5" s="34"/>
      <c r="T5" s="34"/>
      <c r="U5" s="34"/>
      <c r="V5" s="115"/>
      <c r="W5" s="34"/>
      <c r="X5" s="34"/>
      <c r="Y5" s="34"/>
      <c r="Z5" s="34"/>
      <c r="AA5" s="34"/>
    </row>
    <row r="6" spans="1:27" s="1" customFormat="1" ht="27" customHeight="1">
      <c r="A6" s="154"/>
      <c r="B6" s="154"/>
      <c r="C6" s="154"/>
      <c r="D6" s="155" t="s">
        <v>96</v>
      </c>
      <c r="E6" s="41">
        <f>SUM(F6:AA6)</f>
        <v>145.83</v>
      </c>
      <c r="F6" s="45">
        <v>17.54</v>
      </c>
      <c r="G6" s="45">
        <v>4</v>
      </c>
      <c r="H6" s="45"/>
      <c r="I6" s="45">
        <v>0.5</v>
      </c>
      <c r="J6" s="45"/>
      <c r="K6" s="45">
        <v>5</v>
      </c>
      <c r="L6" s="45">
        <v>3.6</v>
      </c>
      <c r="M6" s="45"/>
      <c r="N6" s="45"/>
      <c r="O6" s="45">
        <v>5</v>
      </c>
      <c r="P6" s="45"/>
      <c r="Q6" s="45"/>
      <c r="R6" s="45"/>
      <c r="S6" s="45">
        <v>3.56</v>
      </c>
      <c r="T6" s="45">
        <v>8</v>
      </c>
      <c r="U6" s="45">
        <v>5</v>
      </c>
      <c r="V6" s="45"/>
      <c r="W6" s="45">
        <v>26.73</v>
      </c>
      <c r="X6" s="45">
        <v>4.94</v>
      </c>
      <c r="Y6" s="45">
        <v>24</v>
      </c>
      <c r="Z6" s="45">
        <v>28.61</v>
      </c>
      <c r="AA6" s="45">
        <v>9.35</v>
      </c>
    </row>
    <row r="7" spans="1:27" ht="27" customHeight="1">
      <c r="A7" s="154" t="s">
        <v>125</v>
      </c>
      <c r="B7" s="154"/>
      <c r="C7" s="154"/>
      <c r="D7" s="155" t="s">
        <v>204</v>
      </c>
      <c r="E7" s="41">
        <f>SUM(F7:AA7)</f>
        <v>145.83</v>
      </c>
      <c r="F7" s="45">
        <v>17.54</v>
      </c>
      <c r="G7" s="45">
        <v>4</v>
      </c>
      <c r="H7" s="45"/>
      <c r="I7" s="45">
        <v>0.5</v>
      </c>
      <c r="J7" s="45"/>
      <c r="K7" s="45">
        <v>5</v>
      </c>
      <c r="L7" s="45">
        <v>3.6</v>
      </c>
      <c r="M7" s="45"/>
      <c r="N7" s="45"/>
      <c r="O7" s="45">
        <v>5</v>
      </c>
      <c r="P7" s="45"/>
      <c r="Q7" s="45"/>
      <c r="R7" s="45"/>
      <c r="S7" s="45">
        <v>3.56</v>
      </c>
      <c r="T7" s="45">
        <v>8</v>
      </c>
      <c r="U7" s="45">
        <v>5</v>
      </c>
      <c r="V7" s="45"/>
      <c r="W7" s="45">
        <v>26.73</v>
      </c>
      <c r="X7" s="45">
        <v>4.94</v>
      </c>
      <c r="Y7" s="45">
        <v>24</v>
      </c>
      <c r="Z7" s="45">
        <v>28.61</v>
      </c>
      <c r="AA7" s="45">
        <v>9.35</v>
      </c>
    </row>
    <row r="8" spans="1:27" ht="27" customHeight="1">
      <c r="A8" s="154" t="s">
        <v>125</v>
      </c>
      <c r="B8" s="154" t="s">
        <v>122</v>
      </c>
      <c r="C8" s="154"/>
      <c r="D8" s="155" t="s">
        <v>127</v>
      </c>
      <c r="E8" s="41">
        <v>145.83</v>
      </c>
      <c r="F8" s="45">
        <v>17.54</v>
      </c>
      <c r="G8" s="45">
        <v>4</v>
      </c>
      <c r="H8" s="45"/>
      <c r="I8" s="45">
        <v>0.5</v>
      </c>
      <c r="J8" s="45"/>
      <c r="K8" s="45">
        <v>5</v>
      </c>
      <c r="L8" s="45">
        <v>3.6</v>
      </c>
      <c r="M8" s="45"/>
      <c r="N8" s="45"/>
      <c r="O8" s="45">
        <v>5</v>
      </c>
      <c r="P8" s="45"/>
      <c r="Q8" s="45"/>
      <c r="R8" s="45"/>
      <c r="S8" s="45">
        <v>3.56</v>
      </c>
      <c r="T8" s="45">
        <v>8</v>
      </c>
      <c r="U8" s="45">
        <v>5</v>
      </c>
      <c r="V8" s="45"/>
      <c r="W8" s="45">
        <v>26.73</v>
      </c>
      <c r="X8" s="45">
        <v>4.94</v>
      </c>
      <c r="Y8" s="45">
        <v>24</v>
      </c>
      <c r="Z8" s="45">
        <v>28.61</v>
      </c>
      <c r="AA8" s="45">
        <v>9.35</v>
      </c>
    </row>
    <row r="9" spans="1:27" ht="27" customHeight="1">
      <c r="A9" s="154" t="s">
        <v>125</v>
      </c>
      <c r="B9" s="154" t="s">
        <v>122</v>
      </c>
      <c r="C9" s="154" t="s">
        <v>113</v>
      </c>
      <c r="D9" s="155" t="s">
        <v>128</v>
      </c>
      <c r="E9" s="41">
        <v>145.83</v>
      </c>
      <c r="F9" s="45">
        <v>17.54</v>
      </c>
      <c r="G9" s="45">
        <v>4</v>
      </c>
      <c r="H9" s="45"/>
      <c r="I9" s="45">
        <v>0.5</v>
      </c>
      <c r="J9" s="45"/>
      <c r="K9" s="45">
        <v>5</v>
      </c>
      <c r="L9" s="45">
        <v>3.6</v>
      </c>
      <c r="M9" s="45"/>
      <c r="N9" s="45"/>
      <c r="O9" s="45">
        <v>5</v>
      </c>
      <c r="P9" s="45"/>
      <c r="Q9" s="45"/>
      <c r="R9" s="45"/>
      <c r="S9" s="45">
        <v>3.56</v>
      </c>
      <c r="T9" s="45">
        <v>8</v>
      </c>
      <c r="U9" s="45">
        <v>5</v>
      </c>
      <c r="V9" s="45"/>
      <c r="W9" s="45">
        <v>26.73</v>
      </c>
      <c r="X9" s="45">
        <v>4.94</v>
      </c>
      <c r="Y9" s="45">
        <v>24</v>
      </c>
      <c r="Z9" s="45">
        <v>28.61</v>
      </c>
      <c r="AA9" s="45">
        <v>9.35</v>
      </c>
    </row>
    <row r="10" spans="1:27" ht="27" customHeight="1">
      <c r="A10" s="154"/>
      <c r="B10" s="154"/>
      <c r="C10" s="154"/>
      <c r="D10" s="156"/>
      <c r="E10" s="41"/>
      <c r="F10" s="45"/>
      <c r="G10" s="45"/>
      <c r="H10" s="45"/>
      <c r="I10" s="45"/>
      <c r="J10" s="45"/>
      <c r="K10" s="45"/>
      <c r="L10" s="45"/>
      <c r="M10" s="45"/>
      <c r="N10" s="45"/>
      <c r="O10" s="45"/>
      <c r="P10" s="45"/>
      <c r="Q10" s="45"/>
      <c r="R10" s="45"/>
      <c r="S10" s="45"/>
      <c r="T10" s="45"/>
      <c r="U10" s="45"/>
      <c r="V10" s="45"/>
      <c r="W10" s="45"/>
      <c r="X10" s="45"/>
      <c r="Y10" s="45"/>
      <c r="Z10" s="45"/>
      <c r="AA10" s="45"/>
    </row>
    <row r="11" spans="1:27" ht="27" customHeight="1">
      <c r="A11" s="154"/>
      <c r="B11" s="154"/>
      <c r="C11" s="154"/>
      <c r="D11" s="155"/>
      <c r="E11" s="41"/>
      <c r="F11" s="45"/>
      <c r="G11" s="45"/>
      <c r="H11" s="45"/>
      <c r="I11" s="45"/>
      <c r="J11" s="45"/>
      <c r="K11" s="45"/>
      <c r="L11" s="45"/>
      <c r="M11" s="45"/>
      <c r="N11" s="45"/>
      <c r="O11" s="45"/>
      <c r="P11" s="45"/>
      <c r="Q11" s="45"/>
      <c r="R11" s="45"/>
      <c r="S11" s="45"/>
      <c r="T11" s="45"/>
      <c r="U11" s="45"/>
      <c r="V11" s="45"/>
      <c r="W11" s="45"/>
      <c r="X11" s="45"/>
      <c r="Y11" s="45"/>
      <c r="Z11" s="45"/>
      <c r="AA11" s="45"/>
    </row>
    <row r="12" spans="1:27" ht="27" customHeight="1">
      <c r="A12" s="154"/>
      <c r="B12" s="154"/>
      <c r="C12" s="154"/>
      <c r="D12" s="155"/>
      <c r="E12" s="41"/>
      <c r="F12" s="45"/>
      <c r="G12" s="45"/>
      <c r="H12" s="45"/>
      <c r="I12" s="45"/>
      <c r="J12" s="45"/>
      <c r="K12" s="45"/>
      <c r="L12" s="45"/>
      <c r="M12" s="45"/>
      <c r="N12" s="45"/>
      <c r="O12" s="45"/>
      <c r="P12" s="45"/>
      <c r="Q12" s="45"/>
      <c r="R12" s="45"/>
      <c r="S12" s="45"/>
      <c r="T12" s="45"/>
      <c r="U12" s="45"/>
      <c r="V12" s="45"/>
      <c r="W12" s="45"/>
      <c r="X12" s="45"/>
      <c r="Y12" s="45"/>
      <c r="Z12" s="45"/>
      <c r="AA12" s="45"/>
    </row>
    <row r="13" spans="1:27" ht="27" customHeight="1">
      <c r="A13" s="157"/>
      <c r="B13" s="157"/>
      <c r="C13" s="157"/>
      <c r="D13" s="157"/>
      <c r="E13" s="41"/>
      <c r="F13" s="113"/>
      <c r="G13" s="113"/>
      <c r="H13" s="113"/>
      <c r="I13" s="113"/>
      <c r="J13" s="113"/>
      <c r="K13" s="113"/>
      <c r="L13" s="113"/>
      <c r="M13" s="113"/>
      <c r="N13" s="113"/>
      <c r="O13" s="113"/>
      <c r="P13" s="113"/>
      <c r="Q13" s="113"/>
      <c r="R13" s="113"/>
      <c r="S13" s="113"/>
      <c r="T13" s="113"/>
      <c r="U13" s="113"/>
      <c r="V13" s="113"/>
      <c r="W13" s="113"/>
      <c r="X13" s="113"/>
      <c r="Y13" s="113"/>
      <c r="Z13" s="113"/>
      <c r="AA13" s="113"/>
    </row>
    <row r="14" spans="1:27" ht="27" customHeight="1">
      <c r="A14" s="157"/>
      <c r="B14" s="157"/>
      <c r="C14" s="157"/>
      <c r="D14" s="157"/>
      <c r="E14" s="41">
        <f aca="true" t="shared" si="0" ref="E8:E21">SUM(F14:AA14)</f>
        <v>0</v>
      </c>
      <c r="F14" s="113"/>
      <c r="G14" s="113"/>
      <c r="H14" s="113"/>
      <c r="I14" s="113"/>
      <c r="J14" s="113"/>
      <c r="K14" s="113"/>
      <c r="L14" s="113"/>
      <c r="M14" s="113"/>
      <c r="N14" s="113"/>
      <c r="O14" s="113"/>
      <c r="P14" s="113"/>
      <c r="Q14" s="113"/>
      <c r="R14" s="113"/>
      <c r="S14" s="113"/>
      <c r="T14" s="113"/>
      <c r="U14" s="113"/>
      <c r="V14" s="113"/>
      <c r="W14" s="113"/>
      <c r="X14" s="113"/>
      <c r="Y14" s="113"/>
      <c r="Z14" s="113"/>
      <c r="AA14" s="113"/>
    </row>
    <row r="15" spans="1:27" ht="27" customHeight="1">
      <c r="A15" s="157"/>
      <c r="B15" s="157"/>
      <c r="C15" s="157"/>
      <c r="D15" s="157"/>
      <c r="E15" s="41">
        <f t="shared" si="0"/>
        <v>0</v>
      </c>
      <c r="F15" s="113"/>
      <c r="G15" s="113"/>
      <c r="H15" s="113"/>
      <c r="I15" s="113"/>
      <c r="J15" s="113"/>
      <c r="K15" s="113"/>
      <c r="L15" s="113"/>
      <c r="M15" s="113"/>
      <c r="N15" s="113"/>
      <c r="O15" s="113"/>
      <c r="P15" s="113"/>
      <c r="Q15" s="113"/>
      <c r="R15" s="113"/>
      <c r="S15" s="113"/>
      <c r="T15" s="113"/>
      <c r="U15" s="113"/>
      <c r="V15" s="113"/>
      <c r="W15" s="113"/>
      <c r="X15" s="113"/>
      <c r="Y15" s="113"/>
      <c r="Z15" s="113"/>
      <c r="AA15" s="113"/>
    </row>
    <row r="16" spans="1:27" ht="27" customHeight="1">
      <c r="A16" s="157"/>
      <c r="B16" s="157"/>
      <c r="C16" s="157"/>
      <c r="D16" s="157"/>
      <c r="E16" s="41">
        <f t="shared" si="0"/>
        <v>0</v>
      </c>
      <c r="F16" s="113"/>
      <c r="G16" s="113"/>
      <c r="H16" s="113"/>
      <c r="I16" s="113"/>
      <c r="J16" s="113"/>
      <c r="K16" s="113"/>
      <c r="L16" s="113"/>
      <c r="M16" s="113"/>
      <c r="N16" s="113"/>
      <c r="O16" s="113"/>
      <c r="P16" s="113"/>
      <c r="Q16" s="113"/>
      <c r="R16" s="113"/>
      <c r="S16" s="113"/>
      <c r="T16" s="113"/>
      <c r="U16" s="113"/>
      <c r="V16" s="113"/>
      <c r="W16" s="113"/>
      <c r="X16" s="113"/>
      <c r="Y16" s="113"/>
      <c r="Z16" s="113"/>
      <c r="AA16" s="113"/>
    </row>
    <row r="17" spans="1:27" ht="27" customHeight="1">
      <c r="A17" s="157"/>
      <c r="B17" s="157"/>
      <c r="C17" s="157"/>
      <c r="D17" s="157"/>
      <c r="E17" s="41">
        <f t="shared" si="0"/>
        <v>0</v>
      </c>
      <c r="F17" s="113"/>
      <c r="G17" s="113"/>
      <c r="H17" s="113"/>
      <c r="I17" s="113"/>
      <c r="J17" s="113"/>
      <c r="K17" s="113"/>
      <c r="L17" s="113"/>
      <c r="M17" s="113"/>
      <c r="N17" s="113"/>
      <c r="O17" s="113"/>
      <c r="P17" s="113"/>
      <c r="Q17" s="113"/>
      <c r="R17" s="113"/>
      <c r="S17" s="113"/>
      <c r="T17" s="113"/>
      <c r="U17" s="113"/>
      <c r="V17" s="113"/>
      <c r="W17" s="113"/>
      <c r="X17" s="113"/>
      <c r="Y17" s="113"/>
      <c r="Z17" s="113"/>
      <c r="AA17" s="113"/>
    </row>
    <row r="18" spans="1:27" ht="27" customHeight="1">
      <c r="A18" s="157"/>
      <c r="B18" s="157"/>
      <c r="C18" s="157"/>
      <c r="D18" s="157"/>
      <c r="E18" s="41">
        <f t="shared" si="0"/>
        <v>0</v>
      </c>
      <c r="F18" s="113"/>
      <c r="G18" s="113"/>
      <c r="H18" s="113"/>
      <c r="I18" s="113"/>
      <c r="J18" s="113"/>
      <c r="K18" s="113"/>
      <c r="L18" s="113"/>
      <c r="M18" s="113"/>
      <c r="N18" s="113"/>
      <c r="O18" s="113"/>
      <c r="P18" s="113"/>
      <c r="Q18" s="113"/>
      <c r="R18" s="113"/>
      <c r="S18" s="113"/>
      <c r="T18" s="113"/>
      <c r="U18" s="113"/>
      <c r="V18" s="113"/>
      <c r="W18" s="113"/>
      <c r="X18" s="113"/>
      <c r="Y18" s="113"/>
      <c r="Z18" s="113"/>
      <c r="AA18" s="113"/>
    </row>
    <row r="19" spans="1:27" ht="27" customHeight="1">
      <c r="A19" s="157"/>
      <c r="B19" s="157"/>
      <c r="C19" s="157"/>
      <c r="D19" s="157"/>
      <c r="E19" s="41">
        <f t="shared" si="0"/>
        <v>0</v>
      </c>
      <c r="F19" s="113"/>
      <c r="G19" s="113"/>
      <c r="H19" s="113"/>
      <c r="I19" s="113"/>
      <c r="J19" s="113"/>
      <c r="K19" s="113"/>
      <c r="L19" s="113"/>
      <c r="M19" s="113"/>
      <c r="N19" s="113"/>
      <c r="O19" s="113"/>
      <c r="P19" s="113"/>
      <c r="Q19" s="113"/>
      <c r="R19" s="113"/>
      <c r="S19" s="113"/>
      <c r="T19" s="113"/>
      <c r="U19" s="113"/>
      <c r="V19" s="113"/>
      <c r="W19" s="113"/>
      <c r="X19" s="113"/>
      <c r="Y19" s="113"/>
      <c r="Z19" s="113"/>
      <c r="AA19" s="113"/>
    </row>
    <row r="20" spans="1:27" ht="27" customHeight="1">
      <c r="A20" s="157"/>
      <c r="B20" s="157"/>
      <c r="C20" s="157"/>
      <c r="D20" s="157"/>
      <c r="E20" s="41">
        <f t="shared" si="0"/>
        <v>0</v>
      </c>
      <c r="F20" s="113"/>
      <c r="G20" s="113"/>
      <c r="H20" s="113"/>
      <c r="I20" s="113"/>
      <c r="J20" s="113"/>
      <c r="K20" s="113"/>
      <c r="L20" s="113"/>
      <c r="M20" s="113"/>
      <c r="N20" s="113"/>
      <c r="O20" s="113"/>
      <c r="P20" s="113"/>
      <c r="Q20" s="113"/>
      <c r="R20" s="113"/>
      <c r="S20" s="113"/>
      <c r="T20" s="113"/>
      <c r="U20" s="113"/>
      <c r="V20" s="113"/>
      <c r="W20" s="113"/>
      <c r="X20" s="113"/>
      <c r="Y20" s="113"/>
      <c r="Z20" s="113"/>
      <c r="AA20" s="113"/>
    </row>
    <row r="21" spans="1:27" ht="27" customHeight="1">
      <c r="A21" s="157"/>
      <c r="B21" s="157"/>
      <c r="C21" s="157"/>
      <c r="D21" s="157"/>
      <c r="E21" s="41">
        <f t="shared" si="0"/>
        <v>0</v>
      </c>
      <c r="F21" s="113"/>
      <c r="G21" s="113"/>
      <c r="H21" s="113"/>
      <c r="I21" s="113"/>
      <c r="J21" s="113"/>
      <c r="K21" s="113"/>
      <c r="L21" s="113"/>
      <c r="M21" s="113"/>
      <c r="N21" s="113"/>
      <c r="O21" s="113"/>
      <c r="P21" s="113"/>
      <c r="Q21" s="113"/>
      <c r="R21" s="113"/>
      <c r="S21" s="113"/>
      <c r="T21" s="113"/>
      <c r="U21" s="113"/>
      <c r="V21" s="113"/>
      <c r="W21" s="113"/>
      <c r="X21" s="113"/>
      <c r="Y21" s="113"/>
      <c r="Z21" s="113"/>
      <c r="AA21" s="113"/>
    </row>
    <row r="22" spans="1:27" ht="27" customHeight="1">
      <c r="A22" s="2" t="s">
        <v>79</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row>
    <row r="23" spans="1:27" ht="27" customHeight="1">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row>
    <row r="24" spans="1:27" ht="27" customHeight="1">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row>
  </sheetData>
  <sheetProtection/>
  <mergeCells count="26">
    <mergeCell ref="A3:J3"/>
    <mergeCell ref="Z3:AA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horizontalCentered="1"/>
  <pageMargins left="0.2" right="0.2" top="0.79" bottom="0.59" header="0" footer="0"/>
  <pageSetup fitToHeight="0" fitToWidth="1" horizontalDpi="600" verticalDpi="600" orientation="landscape" paperSize="9" scale="59"/>
</worksheet>
</file>

<file path=xl/worksheets/sheet9.xml><?xml version="1.0" encoding="utf-8"?>
<worksheet xmlns="http://schemas.openxmlformats.org/spreadsheetml/2006/main" xmlns:r="http://schemas.openxmlformats.org/officeDocument/2006/relationships">
  <sheetPr>
    <pageSetUpPr fitToPage="1"/>
  </sheetPr>
  <dimension ref="A1:R22"/>
  <sheetViews>
    <sheetView showGridLines="0" showZeros="0" workbookViewId="0" topLeftCell="A1">
      <selection activeCell="F6" sqref="F6"/>
    </sheetView>
  </sheetViews>
  <sheetFormatPr defaultColWidth="9.16015625" defaultRowHeight="12.75" customHeight="1"/>
  <cols>
    <col min="1" max="1" width="10.83203125" style="0" customWidth="1"/>
    <col min="2" max="3" width="7.33203125" style="0" customWidth="1"/>
    <col min="4" max="4" width="29.33203125" style="0" customWidth="1"/>
    <col min="5" max="5" width="14.83203125" style="0" customWidth="1"/>
    <col min="6" max="6" width="14.33203125" style="0" customWidth="1"/>
    <col min="7" max="7" width="11.5" style="0" customWidth="1"/>
    <col min="8" max="18" width="10.66015625" style="0" customWidth="1"/>
    <col min="19" max="253" width="9.16015625" style="0" customWidth="1"/>
  </cols>
  <sheetData>
    <row r="1" spans="1:18" ht="22.5" customHeight="1">
      <c r="A1" s="2" t="s">
        <v>205</v>
      </c>
      <c r="B1" s="87"/>
      <c r="C1" s="87"/>
      <c r="D1" s="88"/>
      <c r="E1" s="108"/>
      <c r="F1" s="108"/>
      <c r="G1" s="108"/>
      <c r="H1" s="108"/>
      <c r="I1" s="108"/>
      <c r="J1" s="108"/>
      <c r="K1" s="108"/>
      <c r="L1" s="108"/>
      <c r="M1" s="108"/>
      <c r="N1" s="108"/>
      <c r="O1" s="108"/>
      <c r="P1" s="108"/>
      <c r="Q1" s="116"/>
      <c r="R1" s="116"/>
    </row>
    <row r="2" spans="1:18" ht="22.5" customHeight="1">
      <c r="A2" s="110" t="s">
        <v>206</v>
      </c>
      <c r="B2" s="110"/>
      <c r="C2" s="110"/>
      <c r="D2" s="110"/>
      <c r="E2" s="110"/>
      <c r="F2" s="110"/>
      <c r="G2" s="110"/>
      <c r="H2" s="110"/>
      <c r="I2" s="110"/>
      <c r="J2" s="110"/>
      <c r="K2" s="110"/>
      <c r="L2" s="110"/>
      <c r="M2" s="110"/>
      <c r="N2" s="110"/>
      <c r="O2" s="110"/>
      <c r="P2" s="110"/>
      <c r="Q2" s="110"/>
      <c r="R2" s="110"/>
    </row>
    <row r="3" spans="1:18" ht="22.5" customHeight="1">
      <c r="A3" s="90" t="s">
        <v>2</v>
      </c>
      <c r="B3" s="91"/>
      <c r="C3" s="91"/>
      <c r="D3" s="91"/>
      <c r="E3" s="91"/>
      <c r="F3" s="91"/>
      <c r="G3" s="91"/>
      <c r="H3" s="91"/>
      <c r="I3" s="108"/>
      <c r="J3" s="108"/>
      <c r="K3" s="108"/>
      <c r="L3" s="108"/>
      <c r="M3" s="108"/>
      <c r="N3" s="108"/>
      <c r="O3" s="108"/>
      <c r="P3" s="108"/>
      <c r="Q3" s="117" t="s">
        <v>82</v>
      </c>
      <c r="R3" s="117"/>
    </row>
    <row r="4" spans="1:18" ht="22.5" customHeight="1">
      <c r="A4" s="111" t="s">
        <v>131</v>
      </c>
      <c r="B4" s="111"/>
      <c r="C4" s="111"/>
      <c r="D4" s="62" t="s">
        <v>150</v>
      </c>
      <c r="E4" s="93" t="s">
        <v>84</v>
      </c>
      <c r="F4" s="93" t="s">
        <v>152</v>
      </c>
      <c r="G4" s="93"/>
      <c r="H4" s="93"/>
      <c r="I4" s="93"/>
      <c r="J4" s="93"/>
      <c r="K4" s="93"/>
      <c r="L4" s="93"/>
      <c r="M4" s="93"/>
      <c r="N4" s="93"/>
      <c r="O4" s="93"/>
      <c r="P4" s="114" t="s">
        <v>155</v>
      </c>
      <c r="Q4" s="114"/>
      <c r="R4" s="114"/>
    </row>
    <row r="5" spans="1:18" ht="39" customHeight="1">
      <c r="A5" s="34" t="s">
        <v>103</v>
      </c>
      <c r="B5" s="34" t="s">
        <v>104</v>
      </c>
      <c r="C5" s="34" t="s">
        <v>105</v>
      </c>
      <c r="D5" s="62"/>
      <c r="E5" s="93"/>
      <c r="F5" s="34" t="s">
        <v>96</v>
      </c>
      <c r="G5" s="34" t="s">
        <v>207</v>
      </c>
      <c r="H5" s="34" t="s">
        <v>195</v>
      </c>
      <c r="I5" s="34" t="s">
        <v>196</v>
      </c>
      <c r="J5" s="34" t="s">
        <v>208</v>
      </c>
      <c r="K5" s="34" t="s">
        <v>197</v>
      </c>
      <c r="L5" s="34" t="s">
        <v>192</v>
      </c>
      <c r="M5" s="34" t="s">
        <v>201</v>
      </c>
      <c r="N5" s="34" t="s">
        <v>193</v>
      </c>
      <c r="O5" s="34" t="s">
        <v>203</v>
      </c>
      <c r="P5" s="115" t="s">
        <v>96</v>
      </c>
      <c r="Q5" s="34" t="s">
        <v>209</v>
      </c>
      <c r="R5" s="34" t="s">
        <v>178</v>
      </c>
    </row>
    <row r="6" spans="1:18" s="1" customFormat="1" ht="27" customHeight="1">
      <c r="A6" s="12"/>
      <c r="B6" s="12"/>
      <c r="C6" s="12"/>
      <c r="D6" s="65" t="s">
        <v>96</v>
      </c>
      <c r="E6" s="41">
        <f>F6+P6</f>
        <v>145.83</v>
      </c>
      <c r="F6" s="41">
        <f>SUM(G6:O6)</f>
        <v>145.83</v>
      </c>
      <c r="G6" s="45">
        <v>70.87</v>
      </c>
      <c r="H6" s="45"/>
      <c r="I6" s="45">
        <v>8</v>
      </c>
      <c r="J6" s="45"/>
      <c r="K6" s="45">
        <v>5</v>
      </c>
      <c r="L6" s="45"/>
      <c r="M6" s="45">
        <v>24</v>
      </c>
      <c r="N6" s="45"/>
      <c r="O6" s="45">
        <v>37.96</v>
      </c>
      <c r="P6" s="45"/>
      <c r="Q6" s="45"/>
      <c r="R6" s="45"/>
    </row>
    <row r="7" spans="1:18" ht="27" customHeight="1">
      <c r="A7" s="12" t="s">
        <v>125</v>
      </c>
      <c r="B7" s="12"/>
      <c r="C7" s="12"/>
      <c r="D7" s="67" t="s">
        <v>210</v>
      </c>
      <c r="E7" s="41">
        <f>F7+P7</f>
        <v>145.83</v>
      </c>
      <c r="F7" s="41">
        <f>SUM(G7:O7)</f>
        <v>145.83</v>
      </c>
      <c r="G7" s="45">
        <v>70.87</v>
      </c>
      <c r="H7" s="45"/>
      <c r="I7" s="45">
        <v>8</v>
      </c>
      <c r="J7" s="45"/>
      <c r="K7" s="45">
        <v>5</v>
      </c>
      <c r="L7" s="45"/>
      <c r="M7" s="45">
        <v>24</v>
      </c>
      <c r="N7" s="45"/>
      <c r="O7" s="45">
        <v>37.96</v>
      </c>
      <c r="P7" s="41">
        <f>Q7+R7</f>
        <v>0</v>
      </c>
      <c r="Q7" s="45"/>
      <c r="R7" s="45"/>
    </row>
    <row r="8" spans="1:18" ht="27" customHeight="1">
      <c r="A8" s="12" t="s">
        <v>125</v>
      </c>
      <c r="B8" s="12" t="s">
        <v>122</v>
      </c>
      <c r="C8" s="12"/>
      <c r="D8" s="67" t="s">
        <v>211</v>
      </c>
      <c r="E8" s="41">
        <f>F8+P8</f>
        <v>145.83</v>
      </c>
      <c r="F8" s="41">
        <f>SUM(G8:O8)</f>
        <v>145.83</v>
      </c>
      <c r="G8" s="45">
        <v>70.87</v>
      </c>
      <c r="H8" s="45"/>
      <c r="I8" s="45">
        <v>8</v>
      </c>
      <c r="J8" s="45"/>
      <c r="K8" s="45">
        <v>5</v>
      </c>
      <c r="L8" s="45"/>
      <c r="M8" s="45">
        <v>24</v>
      </c>
      <c r="N8" s="45"/>
      <c r="O8" s="45">
        <v>37.96</v>
      </c>
      <c r="P8" s="41">
        <f aca="true" t="shared" si="0" ref="P8:P18">Q8+R8</f>
        <v>0</v>
      </c>
      <c r="Q8" s="45"/>
      <c r="R8" s="45"/>
    </row>
    <row r="9" spans="1:18" ht="27" customHeight="1">
      <c r="A9" s="12" t="s">
        <v>125</v>
      </c>
      <c r="B9" s="12" t="s">
        <v>122</v>
      </c>
      <c r="C9" s="12" t="s">
        <v>113</v>
      </c>
      <c r="D9" s="67" t="s">
        <v>128</v>
      </c>
      <c r="E9" s="41">
        <f aca="true" t="shared" si="1" ref="E8:E18">F9+P9</f>
        <v>145.83</v>
      </c>
      <c r="F9" s="41">
        <f aca="true" t="shared" si="2" ref="F8:F18">SUM(G9:O9)</f>
        <v>145.83</v>
      </c>
      <c r="G9" s="45">
        <v>70.87</v>
      </c>
      <c r="H9" s="45"/>
      <c r="I9" s="45">
        <v>8</v>
      </c>
      <c r="J9" s="45"/>
      <c r="K9" s="45">
        <v>5</v>
      </c>
      <c r="L9" s="45"/>
      <c r="M9" s="45">
        <v>24</v>
      </c>
      <c r="N9" s="45"/>
      <c r="O9" s="45">
        <v>37.96</v>
      </c>
      <c r="P9" s="41">
        <f t="shared" si="0"/>
        <v>0</v>
      </c>
      <c r="Q9" s="45"/>
      <c r="R9" s="45"/>
    </row>
    <row r="10" spans="1:18" ht="27" customHeight="1">
      <c r="A10" s="12"/>
      <c r="B10" s="12"/>
      <c r="C10" s="12"/>
      <c r="D10" s="95" t="s">
        <v>212</v>
      </c>
      <c r="E10" s="41">
        <f t="shared" si="1"/>
        <v>0</v>
      </c>
      <c r="F10" s="41">
        <f t="shared" si="2"/>
        <v>0</v>
      </c>
      <c r="G10" s="45"/>
      <c r="H10" s="45"/>
      <c r="I10" s="45"/>
      <c r="J10" s="45"/>
      <c r="K10" s="45"/>
      <c r="L10" s="45"/>
      <c r="M10" s="45"/>
      <c r="N10" s="45"/>
      <c r="O10" s="45"/>
      <c r="P10" s="41">
        <f t="shared" si="0"/>
        <v>0</v>
      </c>
      <c r="Q10" s="45"/>
      <c r="R10" s="45"/>
    </row>
    <row r="11" spans="1:18" ht="27" customHeight="1">
      <c r="A11" s="12"/>
      <c r="B11" s="12"/>
      <c r="C11" s="12"/>
      <c r="D11" s="67"/>
      <c r="E11" s="41">
        <f t="shared" si="1"/>
        <v>0</v>
      </c>
      <c r="F11" s="41">
        <f t="shared" si="2"/>
        <v>0</v>
      </c>
      <c r="G11" s="45"/>
      <c r="H11" s="45"/>
      <c r="I11" s="45"/>
      <c r="J11" s="45"/>
      <c r="K11" s="45"/>
      <c r="L11" s="45"/>
      <c r="M11" s="45"/>
      <c r="N11" s="45"/>
      <c r="O11" s="45"/>
      <c r="P11" s="41">
        <f t="shared" si="0"/>
        <v>0</v>
      </c>
      <c r="Q11" s="45"/>
      <c r="R11" s="45"/>
    </row>
    <row r="12" spans="1:18" ht="27" customHeight="1">
      <c r="A12" s="12"/>
      <c r="B12" s="12"/>
      <c r="C12" s="12"/>
      <c r="D12" s="67"/>
      <c r="E12" s="41">
        <f t="shared" si="1"/>
        <v>0</v>
      </c>
      <c r="F12" s="41">
        <f t="shared" si="2"/>
        <v>0</v>
      </c>
      <c r="G12" s="45"/>
      <c r="H12" s="45"/>
      <c r="I12" s="45"/>
      <c r="J12" s="45"/>
      <c r="K12" s="45"/>
      <c r="L12" s="45"/>
      <c r="M12" s="45"/>
      <c r="N12" s="45"/>
      <c r="O12" s="45"/>
      <c r="P12" s="41">
        <f t="shared" si="0"/>
        <v>0</v>
      </c>
      <c r="Q12" s="45"/>
      <c r="R12" s="45"/>
    </row>
    <row r="13" spans="1:18" ht="27" customHeight="1">
      <c r="A13" s="78"/>
      <c r="B13" s="78"/>
      <c r="C13" s="78"/>
      <c r="D13" s="78"/>
      <c r="E13" s="41">
        <f t="shared" si="1"/>
        <v>0</v>
      </c>
      <c r="F13" s="41">
        <f t="shared" si="2"/>
        <v>0</v>
      </c>
      <c r="G13" s="152"/>
      <c r="H13" s="152"/>
      <c r="I13" s="152"/>
      <c r="J13" s="152"/>
      <c r="K13" s="152"/>
      <c r="L13" s="152"/>
      <c r="M13" s="152"/>
      <c r="N13" s="152"/>
      <c r="O13" s="152"/>
      <c r="P13" s="41">
        <f t="shared" si="0"/>
        <v>0</v>
      </c>
      <c r="Q13" s="152"/>
      <c r="R13" s="152"/>
    </row>
    <row r="14" spans="1:18" ht="27" customHeight="1">
      <c r="A14" s="78"/>
      <c r="B14" s="78"/>
      <c r="C14" s="78"/>
      <c r="D14" s="78"/>
      <c r="E14" s="41">
        <f t="shared" si="1"/>
        <v>0</v>
      </c>
      <c r="F14" s="41">
        <f t="shared" si="2"/>
        <v>0</v>
      </c>
      <c r="G14" s="152"/>
      <c r="H14" s="152"/>
      <c r="I14" s="152"/>
      <c r="J14" s="152"/>
      <c r="K14" s="152"/>
      <c r="L14" s="152"/>
      <c r="M14" s="152"/>
      <c r="N14" s="152"/>
      <c r="O14" s="152"/>
      <c r="P14" s="41">
        <f t="shared" si="0"/>
        <v>0</v>
      </c>
      <c r="Q14" s="152"/>
      <c r="R14" s="152"/>
    </row>
    <row r="15" spans="1:18" ht="27" customHeight="1">
      <c r="A15" s="78"/>
      <c r="B15" s="78"/>
      <c r="C15" s="78"/>
      <c r="D15" s="78"/>
      <c r="E15" s="41">
        <f t="shared" si="1"/>
        <v>0</v>
      </c>
      <c r="F15" s="41">
        <f t="shared" si="2"/>
        <v>0</v>
      </c>
      <c r="G15" s="152"/>
      <c r="H15" s="152"/>
      <c r="I15" s="152"/>
      <c r="J15" s="152"/>
      <c r="K15" s="152"/>
      <c r="L15" s="152"/>
      <c r="M15" s="152"/>
      <c r="N15" s="152"/>
      <c r="O15" s="152"/>
      <c r="P15" s="41">
        <f t="shared" si="0"/>
        <v>0</v>
      </c>
      <c r="Q15" s="152"/>
      <c r="R15" s="152"/>
    </row>
    <row r="16" spans="1:18" ht="27" customHeight="1">
      <c r="A16" s="78"/>
      <c r="B16" s="78"/>
      <c r="C16" s="78"/>
      <c r="D16" s="78"/>
      <c r="E16" s="41">
        <f t="shared" si="1"/>
        <v>0</v>
      </c>
      <c r="F16" s="41">
        <f t="shared" si="2"/>
        <v>0</v>
      </c>
      <c r="G16" s="152"/>
      <c r="H16" s="152"/>
      <c r="I16" s="152"/>
      <c r="J16" s="152"/>
      <c r="K16" s="152"/>
      <c r="L16" s="152"/>
      <c r="M16" s="152"/>
      <c r="N16" s="152"/>
      <c r="O16" s="152"/>
      <c r="P16" s="41">
        <f t="shared" si="0"/>
        <v>0</v>
      </c>
      <c r="Q16" s="152"/>
      <c r="R16" s="152"/>
    </row>
    <row r="17" spans="1:18" ht="27" customHeight="1">
      <c r="A17" s="78"/>
      <c r="B17" s="78"/>
      <c r="C17" s="78"/>
      <c r="D17" s="78"/>
      <c r="E17" s="41">
        <f t="shared" si="1"/>
        <v>0</v>
      </c>
      <c r="F17" s="41">
        <f t="shared" si="2"/>
        <v>0</v>
      </c>
      <c r="G17" s="152"/>
      <c r="H17" s="152"/>
      <c r="I17" s="152"/>
      <c r="J17" s="152"/>
      <c r="K17" s="152"/>
      <c r="L17" s="152"/>
      <c r="M17" s="152"/>
      <c r="N17" s="152"/>
      <c r="O17" s="152"/>
      <c r="P17" s="41">
        <f t="shared" si="0"/>
        <v>0</v>
      </c>
      <c r="Q17" s="152"/>
      <c r="R17" s="152"/>
    </row>
    <row r="18" spans="1:18" ht="27" customHeight="1">
      <c r="A18" s="78"/>
      <c r="B18" s="78"/>
      <c r="C18" s="78"/>
      <c r="D18" s="78"/>
      <c r="E18" s="41">
        <f t="shared" si="1"/>
        <v>0</v>
      </c>
      <c r="F18" s="41">
        <f t="shared" si="2"/>
        <v>0</v>
      </c>
      <c r="G18" s="152"/>
      <c r="H18" s="152"/>
      <c r="I18" s="152"/>
      <c r="J18" s="152"/>
      <c r="K18" s="152"/>
      <c r="L18" s="152"/>
      <c r="M18" s="152"/>
      <c r="N18" s="152"/>
      <c r="O18" s="152"/>
      <c r="P18" s="41">
        <f t="shared" si="0"/>
        <v>0</v>
      </c>
      <c r="Q18" s="152"/>
      <c r="R18" s="152"/>
    </row>
    <row r="19" spans="1:18" ht="27" customHeight="1">
      <c r="A19" s="2" t="s">
        <v>79</v>
      </c>
      <c r="B19" s="153"/>
      <c r="C19" s="153"/>
      <c r="D19" s="153"/>
      <c r="E19" s="24"/>
      <c r="F19" s="24"/>
      <c r="G19" s="24"/>
      <c r="H19" s="24"/>
      <c r="I19" s="24"/>
      <c r="J19" s="24"/>
      <c r="K19" s="24"/>
      <c r="L19" s="24"/>
      <c r="M19" s="24"/>
      <c r="N19" s="24"/>
      <c r="O19" s="24"/>
      <c r="P19" s="24"/>
      <c r="Q19" s="24"/>
      <c r="R19" s="24"/>
    </row>
    <row r="20" spans="1:18" ht="27" customHeight="1">
      <c r="A20" s="24"/>
      <c r="B20" s="24"/>
      <c r="C20" s="24"/>
      <c r="D20" s="24"/>
      <c r="E20" s="24"/>
      <c r="F20" s="24"/>
      <c r="G20" s="24"/>
      <c r="H20" s="24"/>
      <c r="I20" s="24"/>
      <c r="J20" s="24"/>
      <c r="K20" s="24"/>
      <c r="L20" s="24"/>
      <c r="M20" s="24"/>
      <c r="N20" s="24"/>
      <c r="O20" s="24"/>
      <c r="P20" s="24"/>
      <c r="Q20" s="24"/>
      <c r="R20" s="24"/>
    </row>
    <row r="21" spans="1:18" ht="27" customHeight="1">
      <c r="A21" s="24"/>
      <c r="B21" s="24"/>
      <c r="C21" s="24"/>
      <c r="D21" s="24"/>
      <c r="E21" s="24"/>
      <c r="F21" s="24"/>
      <c r="G21" s="24"/>
      <c r="H21" s="24"/>
      <c r="I21" s="24"/>
      <c r="J21" s="24"/>
      <c r="K21" s="24"/>
      <c r="L21" s="24"/>
      <c r="M21" s="24"/>
      <c r="N21" s="24"/>
      <c r="O21" s="24"/>
      <c r="P21" s="24"/>
      <c r="Q21" s="24"/>
      <c r="R21" s="24"/>
    </row>
    <row r="22" spans="1:18" ht="27" customHeight="1">
      <c r="A22" s="24"/>
      <c r="B22" s="24"/>
      <c r="C22" s="24"/>
      <c r="D22" s="24"/>
      <c r="E22" s="24"/>
      <c r="F22" s="24"/>
      <c r="G22" s="24"/>
      <c r="H22" s="24"/>
      <c r="I22" s="24"/>
      <c r="J22" s="24"/>
      <c r="K22" s="24"/>
      <c r="L22" s="24"/>
      <c r="M22" s="24"/>
      <c r="N22" s="24"/>
      <c r="O22" s="24"/>
      <c r="P22" s="24"/>
      <c r="Q22" s="24"/>
      <c r="R22" s="24"/>
    </row>
  </sheetData>
  <sheetProtection/>
  <mergeCells count="7">
    <mergeCell ref="Q1:R1"/>
    <mergeCell ref="A3:H3"/>
    <mergeCell ref="Q3:R3"/>
    <mergeCell ref="F4:O4"/>
    <mergeCell ref="P4:R4"/>
    <mergeCell ref="D4:D5"/>
    <mergeCell ref="E4:E5"/>
  </mergeCells>
  <printOptions horizontalCentered="1"/>
  <pageMargins left="0.2" right="0.2" top="0.79" bottom="0.59" header="0" footer="0"/>
  <pageSetup fitToHeight="0" fitToWidth="1" horizontalDpi="600" verticalDpi="600" orientation="landscape" paperSize="9" scale="8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～、，弢，、~</cp:lastModifiedBy>
  <dcterms:created xsi:type="dcterms:W3CDTF">2018-06-26T07:07:26Z</dcterms:created>
  <dcterms:modified xsi:type="dcterms:W3CDTF">2018-12-19T01:42:13Z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657424</vt:r8>
  </property>
  <property fmtid="{D5CDD505-2E9C-101B-9397-08002B2CF9AE}" pid="4" name="KSOProductBuildV">
    <vt:lpwstr>2052-10.1.0.7671</vt:lpwstr>
  </property>
  <property fmtid="{D5CDD505-2E9C-101B-9397-08002B2CF9AE}" pid="5" name="KSORubyTemplate">
    <vt:lpwstr>14</vt:lpwstr>
  </property>
</Properties>
</file>